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C\OneDrive\Khao thi\Ky 1 nam hoc 2016 - 2017\Thi lan 2\"/>
    </mc:Choice>
  </mc:AlternateContent>
  <bookViews>
    <workbookView xWindow="0" yWindow="0" windowWidth="21570" windowHeight="8055" tabRatio="592" activeTab="3"/>
  </bookViews>
  <sheets>
    <sheet name="GDTC" sheetId="11" r:id="rId1"/>
    <sheet name="Toan cao cap" sheetId="8" r:id="rId2"/>
    <sheet name="Dai so" sheetId="9" r:id="rId3"/>
    <sheet name="NLML1" sheetId="7" r:id="rId4"/>
    <sheet name="Giai tich1" sheetId="3" r:id="rId5"/>
    <sheet name="XSTK" sheetId="5" r:id="rId6"/>
    <sheet name="TTHCM" sheetId="6" r:id="rId7"/>
    <sheet name="Vật lý 3" sheetId="2" r:id="rId8"/>
    <sheet name="NLML2" sheetId="1" r:id="rId9"/>
    <sheet name="Toan ky thuat" sheetId="4" r:id="rId10"/>
  </sheets>
  <externalReferences>
    <externalReference r:id="rId11"/>
  </externalReferences>
  <definedNames>
    <definedName name="_xlnm._FilterDatabase" localSheetId="2" hidden="1">'Dai so'!$A$9:$AL$135</definedName>
    <definedName name="_xlnm._FilterDatabase" localSheetId="0" hidden="1">GDTC!$A$9:$AL$39</definedName>
    <definedName name="_xlnm._FilterDatabase" localSheetId="4" hidden="1">'Giai tich1'!$A$9:$AL$122</definedName>
    <definedName name="_xlnm._FilterDatabase" localSheetId="3" hidden="1">NLML1!$A$9:$AL$124</definedName>
    <definedName name="_xlnm._FilterDatabase" localSheetId="8" hidden="1">NLML2!$A$9:$AL$11</definedName>
    <definedName name="_xlnm._FilterDatabase" localSheetId="1" hidden="1">'Toan cao cap'!$A$9:$AL$177</definedName>
    <definedName name="_xlnm._FilterDatabase" localSheetId="9" hidden="1">'Toan ky thuat'!$A$9:$AL$11</definedName>
    <definedName name="_xlnm._FilterDatabase" localSheetId="6" hidden="1">TTHCM!$A$9:$AL$11</definedName>
    <definedName name="_xlnm._FilterDatabase" localSheetId="7" hidden="1">'Vật lý 3'!$A$9:$AL$13</definedName>
    <definedName name="_xlnm._FilterDatabase" localSheetId="5" hidden="1">XSTK!$A$9:$AL$11</definedName>
    <definedName name="_xlnm.Print_Titles" localSheetId="2">'Dai so'!$5:$10</definedName>
    <definedName name="_xlnm.Print_Titles" localSheetId="0">GDTC!$5:$10</definedName>
    <definedName name="_xlnm.Print_Titles" localSheetId="4">'Giai tich1'!$5:$10</definedName>
    <definedName name="_xlnm.Print_Titles" localSheetId="3">NLML1!$5:$10</definedName>
    <definedName name="_xlnm.Print_Titles" localSheetId="8">NLML2!$5:$10</definedName>
    <definedName name="_xlnm.Print_Titles" localSheetId="1">'Toan cao cap'!$5:$10</definedName>
    <definedName name="_xlnm.Print_Titles" localSheetId="9">'Toan ky thuat'!$5:$10</definedName>
    <definedName name="_xlnm.Print_Titles" localSheetId="6">TTHCM!$5:$10</definedName>
    <definedName name="_xlnm.Print_Titles" localSheetId="7">'Vật lý 3'!$5:$10</definedName>
    <definedName name="_xlnm.Print_Titles" localSheetId="5">XSTK!$5:$10</definedName>
  </definedNames>
  <calcPr calcId="162913"/>
</workbook>
</file>

<file path=xl/calcChain.xml><?xml version="1.0" encoding="utf-8"?>
<calcChain xmlns="http://schemas.openxmlformats.org/spreadsheetml/2006/main">
  <c r="P12" i="7" l="1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V39" i="11" l="1"/>
  <c r="T34" i="11"/>
  <c r="T33" i="11"/>
  <c r="T30" i="11"/>
  <c r="T29" i="11"/>
  <c r="T28" i="11"/>
  <c r="T27" i="11"/>
  <c r="T26" i="11"/>
  <c r="T24" i="11"/>
  <c r="T22" i="11"/>
  <c r="T21" i="11"/>
  <c r="V20" i="11"/>
  <c r="T15" i="11"/>
  <c r="T14" i="11"/>
  <c r="V12" i="11"/>
  <c r="T11" i="11"/>
  <c r="P10" i="11"/>
  <c r="Q32" i="11" s="1"/>
  <c r="S32" i="11" s="1"/>
  <c r="X9" i="11"/>
  <c r="W9" i="11"/>
  <c r="Q20" i="11" l="1"/>
  <c r="S20" i="11" s="1"/>
  <c r="Q24" i="11"/>
  <c r="S24" i="11" s="1"/>
  <c r="Q28" i="11"/>
  <c r="S28" i="11" s="1"/>
  <c r="Q12" i="11"/>
  <c r="S12" i="11" s="1"/>
  <c r="Q16" i="11"/>
  <c r="S16" i="11" s="1"/>
  <c r="Q36" i="11"/>
  <c r="S36" i="11" s="1"/>
  <c r="V23" i="11"/>
  <c r="V21" i="11"/>
  <c r="V24" i="11"/>
  <c r="V28" i="11"/>
  <c r="V36" i="11"/>
  <c r="P43" i="11"/>
  <c r="Q13" i="11"/>
  <c r="R16" i="11"/>
  <c r="Q17" i="11"/>
  <c r="V17" i="11" s="1"/>
  <c r="R20" i="11"/>
  <c r="Q21" i="11"/>
  <c r="R24" i="11"/>
  <c r="Q25" i="11"/>
  <c r="V25" i="11" s="1"/>
  <c r="R28" i="11"/>
  <c r="Q29" i="11"/>
  <c r="R32" i="11"/>
  <c r="Q33" i="11"/>
  <c r="V33" i="11" s="1"/>
  <c r="R36" i="11"/>
  <c r="Q37" i="11"/>
  <c r="V16" i="11"/>
  <c r="V32" i="11"/>
  <c r="Q18" i="11"/>
  <c r="Q22" i="11"/>
  <c r="Q26" i="11"/>
  <c r="Q30" i="11"/>
  <c r="Q34" i="11"/>
  <c r="Q38" i="11"/>
  <c r="P44" i="11"/>
  <c r="Q14" i="11"/>
  <c r="Q11" i="11"/>
  <c r="Q15" i="11"/>
  <c r="Q19" i="11"/>
  <c r="V19" i="11" s="1"/>
  <c r="Q23" i="11"/>
  <c r="Q27" i="11"/>
  <c r="Q31" i="11"/>
  <c r="Q35" i="11"/>
  <c r="Q39" i="11"/>
  <c r="R12" i="11" l="1"/>
  <c r="R35" i="11"/>
  <c r="S35" i="11"/>
  <c r="S31" i="11"/>
  <c r="R31" i="11"/>
  <c r="R11" i="11"/>
  <c r="S11" i="11"/>
  <c r="R38" i="11"/>
  <c r="V38" i="11"/>
  <c r="S38" i="11"/>
  <c r="R19" i="11"/>
  <c r="S19" i="11"/>
  <c r="R15" i="11"/>
  <c r="S15" i="11"/>
  <c r="R26" i="11"/>
  <c r="V26" i="11"/>
  <c r="S26" i="11"/>
  <c r="S33" i="11"/>
  <c r="R33" i="11"/>
  <c r="S25" i="11"/>
  <c r="R25" i="11"/>
  <c r="S17" i="11"/>
  <c r="R17" i="11"/>
  <c r="V35" i="11"/>
  <c r="R27" i="11"/>
  <c r="S27" i="11"/>
  <c r="R22" i="11"/>
  <c r="S22" i="11"/>
  <c r="V22" i="11"/>
  <c r="S39" i="11"/>
  <c r="R39" i="11"/>
  <c r="R23" i="11"/>
  <c r="S23" i="11"/>
  <c r="R14" i="11"/>
  <c r="V14" i="11"/>
  <c r="S14" i="11"/>
  <c r="R34" i="11"/>
  <c r="V34" i="11"/>
  <c r="S34" i="11"/>
  <c r="R18" i="11"/>
  <c r="V18" i="11"/>
  <c r="S18" i="11"/>
  <c r="S37" i="11"/>
  <c r="R37" i="11"/>
  <c r="S29" i="11"/>
  <c r="R29" i="11"/>
  <c r="S21" i="11"/>
  <c r="R21" i="11"/>
  <c r="S13" i="11"/>
  <c r="R13" i="11"/>
  <c r="V37" i="11"/>
  <c r="V27" i="11"/>
  <c r="V11" i="11"/>
  <c r="R30" i="11"/>
  <c r="V30" i="11"/>
  <c r="S30" i="11"/>
  <c r="V31" i="11"/>
  <c r="V15" i="11"/>
  <c r="V29" i="11"/>
  <c r="V13" i="11"/>
  <c r="D46" i="11" l="1"/>
  <c r="AH9" i="11"/>
  <c r="AF9" i="11"/>
  <c r="AJ9" i="11"/>
  <c r="D44" i="11"/>
  <c r="AA9" i="11"/>
  <c r="Z9" i="11"/>
  <c r="AD9" i="11"/>
  <c r="AB9" i="11"/>
  <c r="D43" i="11" l="1"/>
  <c r="Y9" i="11"/>
  <c r="AE9" i="11" s="1"/>
  <c r="AI9" i="11" l="1"/>
  <c r="AG9" i="11"/>
  <c r="P42" i="11"/>
  <c r="D42" i="11"/>
  <c r="AC9" i="11"/>
  <c r="AK9" i="11"/>
  <c r="W112" i="7" l="1"/>
  <c r="W114" i="7"/>
  <c r="W122" i="7"/>
  <c r="W123" i="7"/>
  <c r="S103" i="7"/>
  <c r="S104" i="7"/>
  <c r="S105" i="7"/>
  <c r="S106" i="7"/>
  <c r="S107" i="7"/>
  <c r="S108" i="7"/>
  <c r="S109" i="7"/>
  <c r="S110" i="7"/>
  <c r="S111" i="7"/>
  <c r="S116" i="7"/>
  <c r="S117" i="7"/>
  <c r="S118" i="7"/>
  <c r="S119" i="7"/>
  <c r="S120" i="7"/>
  <c r="S121" i="7"/>
  <c r="S124" i="7"/>
  <c r="T12" i="3" l="1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1" i="3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1" i="7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T111" i="9"/>
  <c r="T112" i="9"/>
  <c r="T113" i="9"/>
  <c r="T114" i="9"/>
  <c r="T115" i="9"/>
  <c r="T116" i="9"/>
  <c r="T117" i="9"/>
  <c r="T118" i="9"/>
  <c r="T119" i="9"/>
  <c r="T120" i="9"/>
  <c r="T121" i="9"/>
  <c r="T122" i="9"/>
  <c r="T123" i="9"/>
  <c r="T124" i="9"/>
  <c r="T125" i="9"/>
  <c r="T126" i="9"/>
  <c r="T127" i="9"/>
  <c r="T128" i="9"/>
  <c r="T129" i="9"/>
  <c r="T130" i="9"/>
  <c r="T131" i="9"/>
  <c r="T132" i="9"/>
  <c r="T133" i="9"/>
  <c r="T134" i="9"/>
  <c r="T135" i="9"/>
  <c r="T171" i="8"/>
  <c r="T158" i="8"/>
  <c r="T168" i="8"/>
  <c r="T161" i="8"/>
  <c r="T167" i="8"/>
  <c r="T157" i="8"/>
  <c r="T159" i="8"/>
  <c r="T165" i="8"/>
  <c r="T174" i="8"/>
  <c r="T172" i="8"/>
  <c r="T162" i="8"/>
  <c r="T169" i="8"/>
  <c r="T155" i="8"/>
  <c r="T177" i="8"/>
  <c r="T163" i="8"/>
  <c r="T166" i="8"/>
  <c r="T164" i="8"/>
  <c r="T160" i="8"/>
  <c r="T173" i="8"/>
  <c r="T156" i="8"/>
  <c r="T175" i="8"/>
  <c r="T86" i="8"/>
  <c r="T81" i="8"/>
  <c r="T82" i="8"/>
  <c r="T79" i="8"/>
  <c r="T88" i="8"/>
  <c r="T85" i="8"/>
  <c r="T83" i="8"/>
  <c r="T80" i="8"/>
  <c r="T76" i="8"/>
  <c r="T78" i="8"/>
  <c r="T77" i="8"/>
  <c r="T75" i="8"/>
  <c r="T87" i="8"/>
  <c r="T84" i="8"/>
  <c r="T14" i="8"/>
  <c r="T25" i="8"/>
  <c r="T28" i="8"/>
  <c r="T22" i="8"/>
  <c r="T20" i="8"/>
  <c r="T27" i="8"/>
  <c r="T24" i="8"/>
  <c r="T21" i="8"/>
  <c r="T18" i="8"/>
  <c r="T13" i="8"/>
  <c r="T29" i="8"/>
  <c r="T11" i="8"/>
  <c r="T17" i="8"/>
  <c r="T26" i="8"/>
  <c r="T19" i="8"/>
  <c r="T23" i="8"/>
  <c r="T30" i="8"/>
  <c r="T15" i="8"/>
  <c r="T12" i="8"/>
  <c r="T16" i="8"/>
  <c r="T55" i="8"/>
  <c r="T58" i="8"/>
  <c r="T44" i="8"/>
  <c r="T60" i="8"/>
  <c r="T42" i="8"/>
  <c r="T51" i="8"/>
  <c r="T52" i="8"/>
  <c r="T59" i="8"/>
  <c r="T54" i="8"/>
  <c r="T36" i="8"/>
  <c r="T37" i="8"/>
  <c r="T31" i="8"/>
  <c r="T34" i="8"/>
  <c r="T48" i="8"/>
  <c r="T53" i="8"/>
  <c r="T47" i="8"/>
  <c r="T57" i="8"/>
  <c r="T56" i="8"/>
  <c r="T46" i="8"/>
  <c r="T41" i="8"/>
  <c r="T40" i="8"/>
  <c r="T35" i="8"/>
  <c r="T38" i="8"/>
  <c r="T45" i="8"/>
  <c r="T39" i="8"/>
  <c r="T43" i="8"/>
  <c r="T142" i="8"/>
  <c r="T145" i="8"/>
  <c r="T146" i="8"/>
  <c r="T130" i="8"/>
  <c r="T144" i="8"/>
  <c r="T148" i="8"/>
  <c r="T140" i="8"/>
  <c r="T137" i="8"/>
  <c r="T135" i="8"/>
  <c r="T131" i="8"/>
  <c r="T129" i="8"/>
  <c r="T127" i="8"/>
  <c r="T125" i="8"/>
  <c r="T153" i="8"/>
  <c r="T147" i="8"/>
  <c r="T133" i="8"/>
  <c r="T150" i="8"/>
  <c r="T132" i="8"/>
  <c r="T128" i="8"/>
  <c r="T152" i="8"/>
  <c r="T151" i="8"/>
  <c r="T154" i="8"/>
  <c r="T143" i="8"/>
  <c r="T139" i="8"/>
  <c r="T141" i="8"/>
  <c r="T134" i="8"/>
  <c r="T97" i="8"/>
  <c r="T106" i="8"/>
  <c r="T99" i="8"/>
  <c r="T101" i="8"/>
  <c r="T119" i="8"/>
  <c r="T115" i="8"/>
  <c r="T114" i="8"/>
  <c r="T117" i="8"/>
  <c r="T116" i="8"/>
  <c r="T122" i="8"/>
  <c r="T111" i="8"/>
  <c r="T109" i="8"/>
  <c r="T104" i="8"/>
  <c r="T120" i="8"/>
  <c r="T121" i="8"/>
  <c r="T110" i="8"/>
  <c r="T105" i="8"/>
  <c r="T108" i="8"/>
  <c r="T118" i="8"/>
  <c r="T98" i="8"/>
  <c r="T103" i="8"/>
  <c r="T94" i="8"/>
  <c r="T100" i="8"/>
  <c r="T93" i="8"/>
  <c r="T95" i="8"/>
  <c r="T96" i="8"/>
  <c r="T90" i="8"/>
  <c r="T91" i="8"/>
  <c r="T123" i="8"/>
  <c r="T32" i="8"/>
  <c r="T33" i="8"/>
  <c r="T49" i="8"/>
  <c r="T5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89" i="8"/>
  <c r="T92" i="8"/>
  <c r="T102" i="8"/>
  <c r="T107" i="8"/>
  <c r="T112" i="8"/>
  <c r="T113" i="8"/>
  <c r="T124" i="8"/>
  <c r="T126" i="8"/>
  <c r="T136" i="8"/>
  <c r="T138" i="8"/>
  <c r="T149" i="8"/>
  <c r="T176" i="8"/>
  <c r="T170" i="8"/>
  <c r="S130" i="9" l="1"/>
  <c r="S131" i="9"/>
  <c r="S132" i="9"/>
  <c r="S133" i="9"/>
  <c r="S134" i="9"/>
  <c r="S135" i="9"/>
  <c r="S42" i="8"/>
  <c r="S51" i="8"/>
  <c r="S52" i="8"/>
  <c r="S59" i="8"/>
  <c r="S54" i="8"/>
  <c r="S36" i="8"/>
  <c r="S37" i="8"/>
  <c r="S31" i="8"/>
  <c r="S34" i="8"/>
  <c r="S48" i="8"/>
  <c r="S53" i="8"/>
  <c r="S47" i="8"/>
  <c r="S57" i="8"/>
  <c r="S56" i="8"/>
  <c r="S46" i="8"/>
  <c r="S41" i="8"/>
  <c r="S40" i="8"/>
  <c r="S35" i="8"/>
  <c r="S38" i="8"/>
  <c r="S45" i="8"/>
  <c r="S39" i="8"/>
  <c r="S43" i="8"/>
  <c r="S142" i="8"/>
  <c r="S145" i="8"/>
  <c r="S146" i="8"/>
  <c r="S130" i="8"/>
  <c r="S144" i="8"/>
  <c r="S148" i="8"/>
  <c r="S140" i="8"/>
  <c r="S137" i="8"/>
  <c r="S135" i="8"/>
  <c r="S131" i="8"/>
  <c r="S129" i="8"/>
  <c r="S127" i="8"/>
  <c r="S125" i="8"/>
  <c r="S153" i="8"/>
  <c r="S147" i="8"/>
  <c r="S133" i="8"/>
  <c r="S150" i="8"/>
  <c r="S132" i="8"/>
  <c r="S128" i="8"/>
  <c r="S152" i="8"/>
  <c r="S151" i="8"/>
  <c r="S154" i="8"/>
  <c r="S143" i="8"/>
  <c r="S139" i="8"/>
  <c r="S141" i="8"/>
  <c r="S134" i="8"/>
  <c r="S97" i="8"/>
  <c r="S106" i="8"/>
  <c r="S99" i="8"/>
  <c r="S101" i="8"/>
  <c r="S119" i="8"/>
  <c r="S115" i="8"/>
  <c r="S114" i="8"/>
  <c r="S117" i="8"/>
  <c r="S116" i="8"/>
  <c r="S122" i="8"/>
  <c r="S111" i="8"/>
  <c r="S109" i="8"/>
  <c r="S104" i="8"/>
  <c r="S120" i="8"/>
  <c r="S121" i="8"/>
  <c r="S110" i="8"/>
  <c r="S105" i="8"/>
  <c r="S108" i="8"/>
  <c r="S118" i="8"/>
  <c r="S98" i="8"/>
  <c r="S103" i="8"/>
  <c r="S94" i="8"/>
  <c r="S100" i="8"/>
  <c r="S93" i="8"/>
  <c r="S95" i="8"/>
  <c r="S96" i="8"/>
  <c r="S90" i="8"/>
  <c r="S91" i="8"/>
  <c r="S123" i="8"/>
  <c r="S158" i="8"/>
  <c r="S168" i="8"/>
  <c r="S161" i="8"/>
  <c r="S167" i="8"/>
  <c r="S157" i="8"/>
  <c r="S159" i="8"/>
  <c r="S165" i="8"/>
  <c r="S174" i="8"/>
  <c r="S172" i="8"/>
  <c r="S162" i="8"/>
  <c r="S169" i="8"/>
  <c r="S155" i="8"/>
  <c r="S177" i="8"/>
  <c r="S163" i="8"/>
  <c r="S166" i="8"/>
  <c r="S164" i="8"/>
  <c r="S160" i="8"/>
  <c r="S173" i="8"/>
  <c r="S156" i="8"/>
  <c r="S175" i="8"/>
  <c r="S86" i="8"/>
  <c r="S81" i="8"/>
  <c r="S82" i="8"/>
  <c r="S79" i="8"/>
  <c r="S88" i="8"/>
  <c r="S85" i="8"/>
  <c r="S83" i="8"/>
  <c r="S80" i="8"/>
  <c r="S76" i="8"/>
  <c r="S78" i="8"/>
  <c r="S77" i="8"/>
  <c r="S75" i="8"/>
  <c r="S87" i="8"/>
  <c r="S84" i="8"/>
  <c r="S14" i="8"/>
  <c r="S25" i="8"/>
  <c r="S28" i="8"/>
  <c r="S22" i="8"/>
  <c r="S20" i="8"/>
  <c r="S27" i="8"/>
  <c r="S24" i="8"/>
  <c r="S21" i="8"/>
  <c r="S18" i="8"/>
  <c r="S13" i="8"/>
  <c r="S29" i="8"/>
  <c r="S11" i="8"/>
  <c r="S17" i="8"/>
  <c r="S26" i="8"/>
  <c r="S19" i="8"/>
  <c r="S23" i="8"/>
  <c r="S30" i="8"/>
  <c r="S15" i="8"/>
  <c r="S12" i="8"/>
  <c r="S16" i="8"/>
  <c r="S55" i="8"/>
  <c r="S58" i="8"/>
  <c r="S44" i="8"/>
  <c r="S60" i="8"/>
  <c r="S113" i="9"/>
  <c r="S111" i="9"/>
  <c r="S129" i="9"/>
  <c r="S127" i="9"/>
  <c r="S125" i="9"/>
  <c r="S126" i="9"/>
  <c r="S117" i="9"/>
  <c r="S110" i="9"/>
  <c r="S13" i="9"/>
  <c r="S21" i="9"/>
  <c r="S36" i="9"/>
  <c r="S27" i="9"/>
  <c r="S14" i="9"/>
  <c r="S17" i="9"/>
  <c r="S38" i="9"/>
  <c r="S29" i="9"/>
  <c r="S22" i="9"/>
  <c r="S35" i="9"/>
  <c r="S32" i="9"/>
  <c r="S24" i="9"/>
  <c r="S15" i="9"/>
  <c r="S16" i="9"/>
  <c r="S37" i="9"/>
  <c r="S39" i="9"/>
  <c r="S18" i="9"/>
  <c r="S23" i="9"/>
  <c r="S33" i="9"/>
  <c r="S31" i="9"/>
  <c r="S26" i="9"/>
  <c r="S11" i="9"/>
  <c r="S19" i="9"/>
  <c r="S107" i="9"/>
  <c r="S96" i="9"/>
  <c r="S95" i="9"/>
  <c r="S101" i="9"/>
  <c r="S87" i="9"/>
  <c r="S99" i="9"/>
  <c r="S104" i="9"/>
  <c r="S103" i="9"/>
  <c r="S100" i="9"/>
  <c r="S98" i="9"/>
  <c r="S91" i="9"/>
  <c r="S90" i="9"/>
  <c r="S92" i="9"/>
  <c r="S102" i="9"/>
  <c r="S93" i="9"/>
  <c r="S89" i="9"/>
  <c r="S97" i="9"/>
  <c r="S94" i="9"/>
  <c r="S106" i="9"/>
  <c r="S78" i="9"/>
  <c r="S82" i="9"/>
  <c r="S85" i="9"/>
  <c r="S77" i="9"/>
  <c r="S119" i="9"/>
  <c r="S116" i="9"/>
  <c r="S115" i="9"/>
  <c r="S109" i="9"/>
  <c r="S108" i="9"/>
  <c r="S112" i="9"/>
  <c r="S124" i="9"/>
  <c r="S123" i="9"/>
  <c r="S120" i="9"/>
  <c r="S121" i="9"/>
  <c r="S122" i="9"/>
  <c r="S84" i="9"/>
  <c r="S75" i="9"/>
  <c r="S91" i="3"/>
  <c r="S89" i="3"/>
  <c r="S102" i="7"/>
  <c r="O10" i="7"/>
  <c r="W107" i="7" s="1"/>
  <c r="W111" i="7"/>
  <c r="W119" i="7"/>
  <c r="W108" i="7"/>
  <c r="W66" i="7"/>
  <c r="Q99" i="7"/>
  <c r="R98" i="7"/>
  <c r="W149" i="8"/>
  <c r="W176" i="8"/>
  <c r="W61" i="9"/>
  <c r="W71" i="9"/>
  <c r="W74" i="9"/>
  <c r="W118" i="9"/>
  <c r="W105" i="9"/>
  <c r="S86" i="9"/>
  <c r="S81" i="9"/>
  <c r="S80" i="9"/>
  <c r="S79" i="9"/>
  <c r="S76" i="9"/>
  <c r="S73" i="9"/>
  <c r="S72" i="9"/>
  <c r="S70" i="9"/>
  <c r="S69" i="9"/>
  <c r="S68" i="9"/>
  <c r="S67" i="9"/>
  <c r="S66" i="9"/>
  <c r="S65" i="9"/>
  <c r="S64" i="9"/>
  <c r="S63" i="9"/>
  <c r="S62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1" i="9"/>
  <c r="W88" i="9"/>
  <c r="O10" i="9"/>
  <c r="P129" i="9" s="1"/>
  <c r="W129" i="9" s="1"/>
  <c r="Y9" i="9"/>
  <c r="X9" i="9"/>
  <c r="S171" i="8"/>
  <c r="S170" i="8"/>
  <c r="S89" i="8"/>
  <c r="O10" i="8"/>
  <c r="P130" i="8" s="1"/>
  <c r="P107" i="8"/>
  <c r="Y9" i="8"/>
  <c r="X9" i="8"/>
  <c r="P12" i="8"/>
  <c r="Q12" i="8" s="1"/>
  <c r="P16" i="8"/>
  <c r="Q16" i="8" s="1"/>
  <c r="P43" i="9"/>
  <c r="Q43" i="9" s="1"/>
  <c r="P75" i="9"/>
  <c r="Q75" i="9" s="1"/>
  <c r="W42" i="9"/>
  <c r="W25" i="9"/>
  <c r="W83" i="9"/>
  <c r="P61" i="9"/>
  <c r="R61" i="9" s="1"/>
  <c r="P18" i="8"/>
  <c r="P26" i="8"/>
  <c r="P31" i="8"/>
  <c r="R31" i="8" s="1"/>
  <c r="P81" i="8"/>
  <c r="R81" i="8" s="1"/>
  <c r="P85" i="8"/>
  <c r="R85" i="8" s="1"/>
  <c r="P89" i="8"/>
  <c r="Q89" i="8" s="1"/>
  <c r="P94" i="8"/>
  <c r="Q94" i="8" s="1"/>
  <c r="P98" i="8"/>
  <c r="R98" i="8" s="1"/>
  <c r="P177" i="8"/>
  <c r="P119" i="8"/>
  <c r="R119" i="8" s="1"/>
  <c r="P101" i="8"/>
  <c r="P97" i="8"/>
  <c r="R97" i="8" s="1"/>
  <c r="P93" i="8"/>
  <c r="R93" i="8" s="1"/>
  <c r="P88" i="8"/>
  <c r="R88" i="8" s="1"/>
  <c r="P84" i="8"/>
  <c r="P80" i="8"/>
  <c r="Q80" i="8" s="1"/>
  <c r="P76" i="8"/>
  <c r="P58" i="8"/>
  <c r="R58" i="8" s="1"/>
  <c r="P54" i="8"/>
  <c r="Q54" i="8" s="1"/>
  <c r="P50" i="8"/>
  <c r="R50" i="8" s="1"/>
  <c r="P46" i="8"/>
  <c r="P42" i="8"/>
  <c r="P38" i="8"/>
  <c r="P34" i="8"/>
  <c r="Q34" i="8" s="1"/>
  <c r="P175" i="8"/>
  <c r="W32" i="8" s="1"/>
  <c r="P118" i="8"/>
  <c r="Q118" i="8" s="1"/>
  <c r="P100" i="8"/>
  <c r="P96" i="8"/>
  <c r="R96" i="8" s="1"/>
  <c r="P92" i="8"/>
  <c r="R92" i="8" s="1"/>
  <c r="P87" i="8"/>
  <c r="Q87" i="8" s="1"/>
  <c r="P83" i="8"/>
  <c r="P121" i="8"/>
  <c r="Q121" i="8" s="1"/>
  <c r="P103" i="8"/>
  <c r="R103" i="8" s="1"/>
  <c r="P99" i="8"/>
  <c r="P95" i="8"/>
  <c r="Q95" i="8" s="1"/>
  <c r="P91" i="8"/>
  <c r="R91" i="8" s="1"/>
  <c r="P90" i="8"/>
  <c r="P86" i="8"/>
  <c r="R86" i="8" s="1"/>
  <c r="P82" i="8"/>
  <c r="P78" i="8"/>
  <c r="R78" i="8" s="1"/>
  <c r="P60" i="8"/>
  <c r="R60" i="8" s="1"/>
  <c r="P56" i="8"/>
  <c r="Q56" i="8" s="1"/>
  <c r="P52" i="8"/>
  <c r="Q52" i="8" s="1"/>
  <c r="P48" i="8"/>
  <c r="Q48" i="8" s="1"/>
  <c r="P44" i="8"/>
  <c r="R44" i="8" s="1"/>
  <c r="P40" i="8"/>
  <c r="R40" i="8" s="1"/>
  <c r="P36" i="8"/>
  <c r="R36" i="8" s="1"/>
  <c r="P32" i="8"/>
  <c r="R32" i="8" s="1"/>
  <c r="P14" i="8"/>
  <c r="R16" i="8"/>
  <c r="P22" i="8"/>
  <c r="Q22" i="8" s="1"/>
  <c r="P30" i="8"/>
  <c r="R30" i="8" s="1"/>
  <c r="W60" i="8"/>
  <c r="P11" i="8"/>
  <c r="R11" i="8" s="1"/>
  <c r="P15" i="8"/>
  <c r="P19" i="8"/>
  <c r="W61" i="8" s="1"/>
  <c r="P23" i="8"/>
  <c r="W62" i="8" s="1"/>
  <c r="P27" i="8"/>
  <c r="Q27" i="8" s="1"/>
  <c r="P35" i="8"/>
  <c r="P47" i="8"/>
  <c r="R47" i="8" s="1"/>
  <c r="P51" i="8"/>
  <c r="Q51" i="8" s="1"/>
  <c r="P55" i="8"/>
  <c r="Q55" i="8" s="1"/>
  <c r="P59" i="8"/>
  <c r="P77" i="8"/>
  <c r="Q77" i="8" s="1"/>
  <c r="P20" i="8"/>
  <c r="R20" i="8" s="1"/>
  <c r="P28" i="8"/>
  <c r="Q28" i="8" s="1"/>
  <c r="P120" i="8"/>
  <c r="Q120" i="8" s="1"/>
  <c r="P24" i="8"/>
  <c r="Q24" i="8" s="1"/>
  <c r="P13" i="8"/>
  <c r="R13" i="8" s="1"/>
  <c r="P17" i="8"/>
  <c r="P21" i="8"/>
  <c r="R21" i="8" s="1"/>
  <c r="P25" i="8"/>
  <c r="R25" i="8" s="1"/>
  <c r="P29" i="8"/>
  <c r="Q29" i="8" s="1"/>
  <c r="P33" i="8"/>
  <c r="R33" i="8" s="1"/>
  <c r="P37" i="8"/>
  <c r="R37" i="8" s="1"/>
  <c r="P41" i="8"/>
  <c r="Q41" i="8" s="1"/>
  <c r="P45" i="8"/>
  <c r="R45" i="8" s="1"/>
  <c r="P49" i="8"/>
  <c r="R49" i="8" s="1"/>
  <c r="P53" i="8"/>
  <c r="Q53" i="8" s="1"/>
  <c r="P57" i="8"/>
  <c r="W84" i="8" s="1"/>
  <c r="P75" i="8"/>
  <c r="P79" i="8"/>
  <c r="W37" i="8" s="1"/>
  <c r="S98" i="7"/>
  <c r="S99" i="7"/>
  <c r="S100" i="7"/>
  <c r="W74" i="7"/>
  <c r="S113" i="7"/>
  <c r="S115" i="7"/>
  <c r="W115" i="7" s="1"/>
  <c r="W75" i="7"/>
  <c r="W78" i="7"/>
  <c r="Q61" i="9"/>
  <c r="W128" i="9"/>
  <c r="R75" i="9"/>
  <c r="W28" i="9"/>
  <c r="W12" i="9"/>
  <c r="W30" i="9"/>
  <c r="R59" i="8"/>
  <c r="R22" i="8"/>
  <c r="R48" i="8"/>
  <c r="R101" i="8"/>
  <c r="Q101" i="8"/>
  <c r="Q85" i="8"/>
  <c r="Q36" i="8"/>
  <c r="R52" i="8"/>
  <c r="R46" i="8"/>
  <c r="Q46" i="8"/>
  <c r="Q81" i="8"/>
  <c r="W75" i="8"/>
  <c r="W69" i="8"/>
  <c r="Q35" i="8"/>
  <c r="R35" i="8"/>
  <c r="R15" i="8"/>
  <c r="Q15" i="8"/>
  <c r="Q40" i="8"/>
  <c r="R34" i="8"/>
  <c r="R26" i="8"/>
  <c r="Q26" i="8"/>
  <c r="W53" i="8"/>
  <c r="Q21" i="8"/>
  <c r="R120" i="8"/>
  <c r="W40" i="8"/>
  <c r="R100" i="8"/>
  <c r="R54" i="8"/>
  <c r="R177" i="8"/>
  <c r="Q177" i="8"/>
  <c r="R18" i="8"/>
  <c r="Q18" i="8"/>
  <c r="W52" i="8"/>
  <c r="S111" i="3"/>
  <c r="S113" i="3"/>
  <c r="S114" i="3"/>
  <c r="S115" i="3"/>
  <c r="S117" i="3"/>
  <c r="S118" i="3"/>
  <c r="S119" i="3"/>
  <c r="S120" i="3"/>
  <c r="S121" i="3"/>
  <c r="S122" i="3"/>
  <c r="S93" i="3"/>
  <c r="S94" i="3"/>
  <c r="S95" i="3"/>
  <c r="S96" i="3"/>
  <c r="S97" i="3"/>
  <c r="S98" i="3"/>
  <c r="S99" i="3"/>
  <c r="S100" i="3"/>
  <c r="S101" i="3"/>
  <c r="S102" i="3"/>
  <c r="S103" i="3"/>
  <c r="S104" i="3"/>
  <c r="S106" i="3"/>
  <c r="S107" i="3"/>
  <c r="S108" i="3"/>
  <c r="S109" i="3"/>
  <c r="S110" i="3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7" i="7"/>
  <c r="S76" i="7"/>
  <c r="S73" i="7"/>
  <c r="S72" i="7"/>
  <c r="S71" i="7"/>
  <c r="S68" i="7"/>
  <c r="S67" i="7"/>
  <c r="S65" i="7"/>
  <c r="S64" i="7"/>
  <c r="S63" i="7"/>
  <c r="W63" i="7" s="1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8" i="7"/>
  <c r="S47" i="7"/>
  <c r="S46" i="7"/>
  <c r="S45" i="7"/>
  <c r="S44" i="7"/>
  <c r="S41" i="7"/>
  <c r="S40" i="7"/>
  <c r="S38" i="7"/>
  <c r="S37" i="7"/>
  <c r="S36" i="7"/>
  <c r="S34" i="7"/>
  <c r="S33" i="7"/>
  <c r="S32" i="7"/>
  <c r="S30" i="7"/>
  <c r="S29" i="7"/>
  <c r="S28" i="7"/>
  <c r="S27" i="7"/>
  <c r="S26" i="7"/>
  <c r="S25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R92" i="7"/>
  <c r="Y9" i="7"/>
  <c r="X9" i="7"/>
  <c r="S11" i="6"/>
  <c r="AE9" i="6" s="1"/>
  <c r="O10" i="6"/>
  <c r="Y9" i="6"/>
  <c r="X9" i="6"/>
  <c r="R16" i="7"/>
  <c r="R18" i="7"/>
  <c r="R34" i="7"/>
  <c r="R46" i="7"/>
  <c r="Q60" i="7"/>
  <c r="R80" i="7"/>
  <c r="R13" i="7"/>
  <c r="W22" i="7"/>
  <c r="Q38" i="7"/>
  <c r="Q56" i="7"/>
  <c r="W84" i="7"/>
  <c r="R12" i="7"/>
  <c r="R17" i="7"/>
  <c r="R26" i="7"/>
  <c r="Q52" i="7"/>
  <c r="Q55" i="7"/>
  <c r="Q72" i="7"/>
  <c r="R88" i="7"/>
  <c r="R30" i="7"/>
  <c r="Q51" i="7"/>
  <c r="Q64" i="7"/>
  <c r="R64" i="7"/>
  <c r="R67" i="7"/>
  <c r="W39" i="7"/>
  <c r="Q95" i="7"/>
  <c r="W91" i="7"/>
  <c r="Q87" i="7"/>
  <c r="R79" i="7"/>
  <c r="Q75" i="7"/>
  <c r="R71" i="7"/>
  <c r="Q86" i="7"/>
  <c r="Q70" i="7"/>
  <c r="Q66" i="7"/>
  <c r="Q62" i="7"/>
  <c r="R97" i="7"/>
  <c r="Q85" i="7"/>
  <c r="R81" i="7"/>
  <c r="Q77" i="7"/>
  <c r="R69" i="7"/>
  <c r="R61" i="7"/>
  <c r="Q57" i="7"/>
  <c r="Q53" i="7"/>
  <c r="Q37" i="7"/>
  <c r="R33" i="7"/>
  <c r="Q29" i="7"/>
  <c r="W97" i="7"/>
  <c r="Q21" i="7"/>
  <c r="R19" i="7"/>
  <c r="R24" i="7"/>
  <c r="W94" i="7"/>
  <c r="Q32" i="7"/>
  <c r="Q36" i="7"/>
  <c r="R39" i="7"/>
  <c r="W40" i="7"/>
  <c r="R43" i="7"/>
  <c r="Q44" i="7"/>
  <c r="W47" i="7"/>
  <c r="Q48" i="7"/>
  <c r="W98" i="7"/>
  <c r="Q22" i="7"/>
  <c r="Q23" i="7"/>
  <c r="W28" i="7"/>
  <c r="R28" i="7"/>
  <c r="P11" i="7"/>
  <c r="R11" i="7" s="1"/>
  <c r="R15" i="7"/>
  <c r="Q26" i="7"/>
  <c r="R50" i="7"/>
  <c r="W31" i="7"/>
  <c r="Q50" i="7"/>
  <c r="W99" i="7"/>
  <c r="Q88" i="7"/>
  <c r="Q16" i="7"/>
  <c r="Q30" i="7"/>
  <c r="Q84" i="7"/>
  <c r="W49" i="7"/>
  <c r="R84" i="7"/>
  <c r="Q46" i="7"/>
  <c r="Q80" i="7"/>
  <c r="Q34" i="7"/>
  <c r="W24" i="7"/>
  <c r="R38" i="7"/>
  <c r="W23" i="7"/>
  <c r="Q20" i="7"/>
  <c r="R20" i="7"/>
  <c r="R45" i="7"/>
  <c r="R77" i="7"/>
  <c r="R62" i="7"/>
  <c r="Q94" i="7"/>
  <c r="R94" i="7"/>
  <c r="Q28" i="7"/>
  <c r="W83" i="7"/>
  <c r="Q14" i="7"/>
  <c r="R23" i="7"/>
  <c r="R44" i="7"/>
  <c r="R32" i="7"/>
  <c r="W101" i="7"/>
  <c r="Q19" i="7"/>
  <c r="W13" i="7"/>
  <c r="R53" i="7"/>
  <c r="W58" i="7"/>
  <c r="W35" i="7"/>
  <c r="Q54" i="7"/>
  <c r="W42" i="7"/>
  <c r="R86" i="7"/>
  <c r="R29" i="7"/>
  <c r="Q61" i="7"/>
  <c r="R93" i="7"/>
  <c r="W43" i="7"/>
  <c r="W46" i="7"/>
  <c r="Q79" i="7"/>
  <c r="R95" i="7"/>
  <c r="W34" i="7"/>
  <c r="Q24" i="7"/>
  <c r="W51" i="7"/>
  <c r="R83" i="7"/>
  <c r="Q83" i="7"/>
  <c r="R31" i="7"/>
  <c r="Q31" i="7"/>
  <c r="W16" i="7"/>
  <c r="Q27" i="7"/>
  <c r="R25" i="7"/>
  <c r="R41" i="7"/>
  <c r="Q41" i="7"/>
  <c r="R57" i="7"/>
  <c r="R73" i="7"/>
  <c r="Q73" i="7"/>
  <c r="R89" i="7"/>
  <c r="Q89" i="7"/>
  <c r="W41" i="7"/>
  <c r="W17" i="7"/>
  <c r="R58" i="7"/>
  <c r="Q58" i="7"/>
  <c r="Q74" i="7"/>
  <c r="R74" i="7"/>
  <c r="Q90" i="7"/>
  <c r="W53" i="7"/>
  <c r="R90" i="7"/>
  <c r="R75" i="7"/>
  <c r="AA9" i="5"/>
  <c r="O10" i="5"/>
  <c r="P11" i="5" s="1"/>
  <c r="Y9" i="5"/>
  <c r="X9" i="5"/>
  <c r="O15" i="5"/>
  <c r="AB9" i="5"/>
  <c r="O16" i="5"/>
  <c r="AC9" i="5"/>
  <c r="AE9" i="5"/>
  <c r="S11" i="4"/>
  <c r="AA9" i="4" s="1"/>
  <c r="O10" i="4"/>
  <c r="P11" i="4" s="1"/>
  <c r="Y9" i="4"/>
  <c r="X9" i="4"/>
  <c r="S92" i="3"/>
  <c r="S90" i="3"/>
  <c r="S87" i="3"/>
  <c r="S86" i="3"/>
  <c r="S85" i="3"/>
  <c r="S84" i="3"/>
  <c r="S83" i="3"/>
  <c r="S80" i="3"/>
  <c r="S79" i="3"/>
  <c r="S78" i="3"/>
  <c r="S76" i="3"/>
  <c r="S75" i="3"/>
  <c r="S73" i="3"/>
  <c r="S72" i="3"/>
  <c r="S70" i="3"/>
  <c r="S69" i="3"/>
  <c r="S68" i="3"/>
  <c r="S66" i="3"/>
  <c r="S65" i="3"/>
  <c r="S64" i="3"/>
  <c r="S63" i="3"/>
  <c r="S62" i="3"/>
  <c r="S59" i="3"/>
  <c r="S58" i="3"/>
  <c r="S57" i="3"/>
  <c r="S56" i="3"/>
  <c r="S55" i="3"/>
  <c r="S54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8" i="3"/>
  <c r="S37" i="3"/>
  <c r="S36" i="3"/>
  <c r="S35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6" i="3"/>
  <c r="S15" i="3"/>
  <c r="S14" i="3"/>
  <c r="S13" i="3"/>
  <c r="S12" i="3"/>
  <c r="S11" i="3"/>
  <c r="AC9" i="3"/>
  <c r="O10" i="3"/>
  <c r="P79" i="3"/>
  <c r="Y9" i="3"/>
  <c r="X9" i="3"/>
  <c r="S12" i="2"/>
  <c r="S11" i="2"/>
  <c r="AB9" i="2" s="1"/>
  <c r="O10" i="2"/>
  <c r="P12" i="2" s="1"/>
  <c r="P13" i="2"/>
  <c r="R13" i="2" s="1"/>
  <c r="Y9" i="2"/>
  <c r="X9" i="2"/>
  <c r="S11" i="1"/>
  <c r="AC9" i="1"/>
  <c r="AE9" i="4"/>
  <c r="P91" i="3"/>
  <c r="Q91" i="3" s="1"/>
  <c r="P87" i="3"/>
  <c r="R87" i="3" s="1"/>
  <c r="P71" i="3"/>
  <c r="Q71" i="3" s="1"/>
  <c r="P63" i="3"/>
  <c r="Q63" i="3" s="1"/>
  <c r="P47" i="3"/>
  <c r="Q47" i="3" s="1"/>
  <c r="P43" i="3"/>
  <c r="R43" i="3" s="1"/>
  <c r="P27" i="3"/>
  <c r="R27" i="3"/>
  <c r="P23" i="3"/>
  <c r="P86" i="3"/>
  <c r="Q86" i="3" s="1"/>
  <c r="P78" i="3"/>
  <c r="Q78" i="3" s="1"/>
  <c r="P62" i="3"/>
  <c r="R62" i="3"/>
  <c r="P58" i="3"/>
  <c r="Q58" i="3" s="1"/>
  <c r="P42" i="3"/>
  <c r="Q42" i="3" s="1"/>
  <c r="P38" i="3"/>
  <c r="Q38" i="3" s="1"/>
  <c r="P22" i="3"/>
  <c r="R22" i="3"/>
  <c r="P85" i="3"/>
  <c r="R85" i="3" s="1"/>
  <c r="W116" i="3"/>
  <c r="P73" i="3"/>
  <c r="Q73" i="3"/>
  <c r="P61" i="3"/>
  <c r="R61" i="3" s="1"/>
  <c r="W112" i="3"/>
  <c r="P45" i="3"/>
  <c r="P33" i="3"/>
  <c r="R33" i="3" s="1"/>
  <c r="P29" i="3"/>
  <c r="Q29" i="3" s="1"/>
  <c r="P21" i="3"/>
  <c r="R21" i="3" s="1"/>
  <c r="P13" i="3"/>
  <c r="W13" i="3" s="1"/>
  <c r="P18" i="3"/>
  <c r="Q18" i="3"/>
  <c r="P12" i="3"/>
  <c r="Q12" i="3" s="1"/>
  <c r="P24" i="3"/>
  <c r="W53" i="3"/>
  <c r="P32" i="3"/>
  <c r="R32" i="3" s="1"/>
  <c r="P56" i="3"/>
  <c r="Q56" i="3"/>
  <c r="P64" i="3"/>
  <c r="Q64" i="3" s="1"/>
  <c r="P76" i="3"/>
  <c r="R76" i="3" s="1"/>
  <c r="P80" i="3"/>
  <c r="P11" i="3"/>
  <c r="R11" i="3"/>
  <c r="P20" i="3"/>
  <c r="Q20" i="3" s="1"/>
  <c r="P28" i="3"/>
  <c r="R28" i="3" s="1"/>
  <c r="P48" i="3"/>
  <c r="R48" i="3" s="1"/>
  <c r="P60" i="3"/>
  <c r="R60" i="3"/>
  <c r="P11" i="2"/>
  <c r="R11" i="2" s="1"/>
  <c r="O10" i="1"/>
  <c r="Q60" i="3"/>
  <c r="R18" i="3"/>
  <c r="W61" i="3"/>
  <c r="W67" i="3"/>
  <c r="W60" i="3"/>
  <c r="R71" i="3"/>
  <c r="W58" i="3"/>
  <c r="R78" i="3"/>
  <c r="R91" i="3"/>
  <c r="P11" i="1"/>
  <c r="W11" i="1" s="1"/>
  <c r="Y9" i="1"/>
  <c r="X9" i="1"/>
  <c r="O15" i="1"/>
  <c r="O16" i="1"/>
  <c r="AB9" i="1"/>
  <c r="AB9" i="4"/>
  <c r="AC9" i="4"/>
  <c r="AE9" i="1"/>
  <c r="AA9" i="1"/>
  <c r="W12" i="3"/>
  <c r="Q61" i="3"/>
  <c r="W78" i="3"/>
  <c r="AE9" i="3"/>
  <c r="AB9" i="3"/>
  <c r="Q91" i="7"/>
  <c r="R27" i="7"/>
  <c r="W86" i="7"/>
  <c r="Q33" i="7"/>
  <c r="R85" i="7"/>
  <c r="Q15" i="7"/>
  <c r="W27" i="7"/>
  <c r="R55" i="7"/>
  <c r="Q12" i="7"/>
  <c r="W87" i="7"/>
  <c r="Q92" i="7"/>
  <c r="W29" i="7"/>
  <c r="W61" i="7"/>
  <c r="W79" i="7"/>
  <c r="W71" i="7"/>
  <c r="W11" i="7"/>
  <c r="W60" i="7"/>
  <c r="R91" i="7"/>
  <c r="Q25" i="7"/>
  <c r="R70" i="7"/>
  <c r="W48" i="7"/>
  <c r="W12" i="7"/>
  <c r="Q13" i="7"/>
  <c r="Q67" i="7"/>
  <c r="W55" i="7"/>
  <c r="W82" i="7"/>
  <c r="W25" i="7"/>
  <c r="W33" i="7"/>
  <c r="W26" i="7"/>
  <c r="AA9" i="7"/>
  <c r="W64" i="7"/>
  <c r="R60" i="7"/>
  <c r="W36" i="7"/>
  <c r="AC9" i="7"/>
  <c r="W65" i="7"/>
  <c r="W73" i="7"/>
  <c r="W69" i="7"/>
  <c r="AC9" i="9"/>
  <c r="R95" i="8"/>
  <c r="Q93" i="8"/>
  <c r="R28" i="8"/>
  <c r="Q100" i="8"/>
  <c r="Q76" i="8"/>
  <c r="R76" i="8"/>
  <c r="Q33" i="8"/>
  <c r="O181" i="8"/>
  <c r="W34" i="9"/>
  <c r="Q11" i="1"/>
  <c r="Q43" i="7"/>
  <c r="Q69" i="7"/>
  <c r="Q39" i="7"/>
  <c r="R66" i="7"/>
  <c r="W89" i="7"/>
  <c r="R36" i="7"/>
  <c r="Q11" i="7"/>
  <c r="Q18" i="7"/>
  <c r="W95" i="7"/>
  <c r="W90" i="7"/>
  <c r="Q17" i="7"/>
  <c r="W70" i="7"/>
  <c r="W67" i="7"/>
  <c r="W76" i="7"/>
  <c r="Q98" i="7"/>
  <c r="R72" i="7"/>
  <c r="R48" i="7"/>
  <c r="R51" i="7"/>
  <c r="R76" i="7"/>
  <c r="Q76" i="7"/>
  <c r="W21" i="7"/>
  <c r="R52" i="7"/>
  <c r="Q80" i="3"/>
  <c r="R80" i="3"/>
  <c r="R79" i="3"/>
  <c r="R73" i="3"/>
  <c r="Q87" i="3"/>
  <c r="R42" i="3"/>
  <c r="Q62" i="3"/>
  <c r="R63" i="3"/>
  <c r="R64" i="3"/>
  <c r="Q43" i="3"/>
  <c r="R58" i="3"/>
  <c r="R56" i="3"/>
  <c r="Q45" i="3"/>
  <c r="Q23" i="3"/>
  <c r="R23" i="3"/>
  <c r="R13" i="3"/>
  <c r="Q13" i="3"/>
  <c r="R38" i="3"/>
  <c r="R20" i="3"/>
  <c r="Q22" i="3"/>
  <c r="R29" i="3"/>
  <c r="Q27" i="3"/>
  <c r="Q24" i="3"/>
  <c r="R24" i="3"/>
  <c r="R11" i="1"/>
  <c r="Q79" i="3"/>
  <c r="O126" i="3"/>
  <c r="R45" i="3"/>
  <c r="R12" i="3"/>
  <c r="Q11" i="3"/>
  <c r="Q28" i="3"/>
  <c r="W45" i="3"/>
  <c r="Q85" i="3"/>
  <c r="Q21" i="3"/>
  <c r="Q76" i="3"/>
  <c r="P44" i="3"/>
  <c r="P14" i="3"/>
  <c r="W14" i="3"/>
  <c r="P72" i="3"/>
  <c r="P52" i="3"/>
  <c r="W52" i="3" s="1"/>
  <c r="P84" i="3"/>
  <c r="P25" i="3"/>
  <c r="W25" i="3" s="1"/>
  <c r="P37" i="3"/>
  <c r="P49" i="3"/>
  <c r="P65" i="3"/>
  <c r="P77" i="3"/>
  <c r="P26" i="3"/>
  <c r="W26" i="3" s="1"/>
  <c r="P46" i="3"/>
  <c r="P70" i="3"/>
  <c r="P90" i="3"/>
  <c r="P31" i="3"/>
  <c r="W31" i="3"/>
  <c r="P55" i="3"/>
  <c r="W55" i="3" s="1"/>
  <c r="P75" i="3"/>
  <c r="AA9" i="3"/>
  <c r="W74" i="3"/>
  <c r="W96" i="7"/>
  <c r="R14" i="7"/>
  <c r="W22" i="3"/>
  <c r="O17" i="2"/>
  <c r="P36" i="3"/>
  <c r="W36" i="3" s="1"/>
  <c r="P15" i="3"/>
  <c r="P68" i="3"/>
  <c r="W68" i="3" s="1"/>
  <c r="P40" i="3"/>
  <c r="P16" i="3"/>
  <c r="W16" i="3" s="1"/>
  <c r="P92" i="3"/>
  <c r="P17" i="3"/>
  <c r="P41" i="3"/>
  <c r="P57" i="3"/>
  <c r="W57" i="3" s="1"/>
  <c r="P69" i="3"/>
  <c r="W69" i="3"/>
  <c r="P81" i="3"/>
  <c r="P30" i="3"/>
  <c r="P54" i="3"/>
  <c r="W54" i="3"/>
  <c r="P74" i="3"/>
  <c r="P19" i="3"/>
  <c r="P39" i="3"/>
  <c r="P59" i="3"/>
  <c r="O127" i="3"/>
  <c r="R49" i="7"/>
  <c r="Q49" i="7"/>
  <c r="Q65" i="7"/>
  <c r="W30" i="7"/>
  <c r="R65" i="7"/>
  <c r="Q81" i="7"/>
  <c r="W37" i="7"/>
  <c r="Q97" i="7"/>
  <c r="W38" i="7"/>
  <c r="R82" i="7"/>
  <c r="Q82" i="7"/>
  <c r="Q71" i="7"/>
  <c r="W56" i="7"/>
  <c r="W57" i="7"/>
  <c r="R87" i="7"/>
  <c r="Q59" i="7"/>
  <c r="R59" i="7"/>
  <c r="W18" i="7"/>
  <c r="R96" i="7"/>
  <c r="Q96" i="7"/>
  <c r="P11" i="6"/>
  <c r="Q11" i="6" s="1"/>
  <c r="P94" i="3"/>
  <c r="P98" i="3"/>
  <c r="P102" i="3"/>
  <c r="P106" i="3"/>
  <c r="W106" i="3" s="1"/>
  <c r="P110" i="3"/>
  <c r="W110" i="3" s="1"/>
  <c r="P114" i="3"/>
  <c r="W114" i="3" s="1"/>
  <c r="P118" i="3"/>
  <c r="P122" i="3"/>
  <c r="W84" i="3"/>
  <c r="P95" i="3"/>
  <c r="W80" i="3"/>
  <c r="P99" i="3"/>
  <c r="W99" i="3" s="1"/>
  <c r="P103" i="3"/>
  <c r="W102" i="3"/>
  <c r="P107" i="3"/>
  <c r="W107" i="3" s="1"/>
  <c r="P111" i="3"/>
  <c r="W94" i="3"/>
  <c r="P115" i="3"/>
  <c r="W115" i="3" s="1"/>
  <c r="W87" i="3"/>
  <c r="P119" i="3"/>
  <c r="P96" i="3"/>
  <c r="W96" i="3" s="1"/>
  <c r="P100" i="3"/>
  <c r="W100" i="3" s="1"/>
  <c r="P104" i="3"/>
  <c r="P108" i="3"/>
  <c r="W108" i="3" s="1"/>
  <c r="P112" i="3"/>
  <c r="P116" i="3"/>
  <c r="P120" i="3"/>
  <c r="W120" i="3" s="1"/>
  <c r="P93" i="3"/>
  <c r="P97" i="3"/>
  <c r="W105" i="3"/>
  <c r="P101" i="3"/>
  <c r="W79" i="3"/>
  <c r="P105" i="3"/>
  <c r="P109" i="3"/>
  <c r="W109" i="3" s="1"/>
  <c r="P113" i="3"/>
  <c r="W113" i="3" s="1"/>
  <c r="P117" i="3"/>
  <c r="W117" i="3" s="1"/>
  <c r="P121" i="3"/>
  <c r="W86" i="3"/>
  <c r="P83" i="3"/>
  <c r="Q83" i="3" s="1"/>
  <c r="P67" i="3"/>
  <c r="P51" i="3"/>
  <c r="W51" i="3" s="1"/>
  <c r="P35" i="3"/>
  <c r="P82" i="3"/>
  <c r="R82" i="3" s="1"/>
  <c r="P66" i="3"/>
  <c r="W66" i="3" s="1"/>
  <c r="P50" i="3"/>
  <c r="P34" i="3"/>
  <c r="Q34" i="3" s="1"/>
  <c r="P89" i="3"/>
  <c r="Q89" i="3" s="1"/>
  <c r="P53" i="3"/>
  <c r="P88" i="3"/>
  <c r="W49" i="3"/>
  <c r="W19" i="7"/>
  <c r="R47" i="7"/>
  <c r="Q40" i="7"/>
  <c r="R40" i="7"/>
  <c r="W20" i="7"/>
  <c r="R35" i="7"/>
  <c r="Q35" i="7"/>
  <c r="W92" i="7"/>
  <c r="R37" i="7"/>
  <c r="R22" i="7"/>
  <c r="W100" i="7"/>
  <c r="AC9" i="6"/>
  <c r="W103" i="3"/>
  <c r="W81" i="3"/>
  <c r="W93" i="3"/>
  <c r="W89" i="3"/>
  <c r="W20" i="9"/>
  <c r="W14" i="7"/>
  <c r="O128" i="7"/>
  <c r="AE9" i="7"/>
  <c r="O127" i="7"/>
  <c r="AB9" i="7"/>
  <c r="W65" i="8"/>
  <c r="W40" i="9"/>
  <c r="R17" i="8"/>
  <c r="Q17" i="8"/>
  <c r="W76" i="8"/>
  <c r="R99" i="7"/>
  <c r="P71" i="8"/>
  <c r="P67" i="8"/>
  <c r="P63" i="8"/>
  <c r="P108" i="8"/>
  <c r="P149" i="8"/>
  <c r="P124" i="8"/>
  <c r="P74" i="8"/>
  <c r="P70" i="8"/>
  <c r="P66" i="8"/>
  <c r="P62" i="8"/>
  <c r="P105" i="8"/>
  <c r="R105" i="8" s="1"/>
  <c r="P138" i="8"/>
  <c r="P113" i="8"/>
  <c r="P114" i="9"/>
  <c r="R114" i="9" s="1"/>
  <c r="P73" i="8"/>
  <c r="P69" i="8"/>
  <c r="P65" i="8"/>
  <c r="P61" i="8"/>
  <c r="P110" i="8"/>
  <c r="P136" i="8"/>
  <c r="P112" i="8"/>
  <c r="P72" i="8"/>
  <c r="P68" i="8"/>
  <c r="P64" i="8"/>
  <c r="P123" i="8"/>
  <c r="P176" i="8"/>
  <c r="R176" i="8" s="1"/>
  <c r="P126" i="8"/>
  <c r="W91" i="3"/>
  <c r="W121" i="3"/>
  <c r="W90" i="3"/>
  <c r="W82" i="3"/>
  <c r="W122" i="3"/>
  <c r="W98" i="3"/>
  <c r="W95" i="3"/>
  <c r="W104" i="3"/>
  <c r="W119" i="3"/>
  <c r="W85" i="3"/>
  <c r="W118" i="3"/>
  <c r="W111" i="3"/>
  <c r="W136" i="8"/>
  <c r="R89" i="3"/>
  <c r="W20" i="3"/>
  <c r="Q82" i="3"/>
  <c r="W23" i="3"/>
  <c r="R83" i="3"/>
  <c r="Q109" i="3"/>
  <c r="W101" i="3"/>
  <c r="R109" i="3"/>
  <c r="Q108" i="3"/>
  <c r="R108" i="3"/>
  <c r="W92" i="3"/>
  <c r="Q74" i="3"/>
  <c r="R74" i="3"/>
  <c r="R69" i="3"/>
  <c r="Q69" i="3"/>
  <c r="W32" i="3"/>
  <c r="W24" i="3"/>
  <c r="R92" i="3"/>
  <c r="Q92" i="3"/>
  <c r="Q15" i="3"/>
  <c r="W71" i="3"/>
  <c r="R15" i="3"/>
  <c r="W19" i="3"/>
  <c r="R90" i="3"/>
  <c r="Q90" i="3"/>
  <c r="R77" i="3"/>
  <c r="Q77" i="3"/>
  <c r="R25" i="3"/>
  <c r="Q25" i="3"/>
  <c r="R14" i="3"/>
  <c r="Q14" i="3"/>
  <c r="W73" i="3"/>
  <c r="R34" i="3"/>
  <c r="R35" i="3"/>
  <c r="Q35" i="3"/>
  <c r="W70" i="3"/>
  <c r="W33" i="3"/>
  <c r="R59" i="3"/>
  <c r="Q59" i="3"/>
  <c r="Q54" i="3"/>
  <c r="W50" i="3"/>
  <c r="R54" i="3"/>
  <c r="R57" i="3"/>
  <c r="W40" i="3"/>
  <c r="Q57" i="3"/>
  <c r="Q16" i="3"/>
  <c r="W72" i="3"/>
  <c r="R16" i="3"/>
  <c r="W77" i="3"/>
  <c r="R36" i="3"/>
  <c r="Q36" i="3"/>
  <c r="W18" i="3"/>
  <c r="R75" i="3"/>
  <c r="Q75" i="3"/>
  <c r="W17" i="3"/>
  <c r="R70" i="3"/>
  <c r="Q70" i="3"/>
  <c r="R65" i="3"/>
  <c r="Q65" i="3"/>
  <c r="W11" i="3"/>
  <c r="R84" i="3"/>
  <c r="Q84" i="3"/>
  <c r="R44" i="3"/>
  <c r="Q44" i="3"/>
  <c r="W39" i="3"/>
  <c r="Q88" i="3"/>
  <c r="R88" i="3"/>
  <c r="Q50" i="3"/>
  <c r="W35" i="3"/>
  <c r="R50" i="3"/>
  <c r="Q51" i="3"/>
  <c r="W37" i="3"/>
  <c r="R51" i="3"/>
  <c r="R110" i="3"/>
  <c r="Q110" i="3"/>
  <c r="W88" i="3"/>
  <c r="R39" i="3"/>
  <c r="Q39" i="3"/>
  <c r="W59" i="3"/>
  <c r="R30" i="3"/>
  <c r="Q30" i="3"/>
  <c r="Q41" i="3"/>
  <c r="W34" i="3"/>
  <c r="R41" i="3"/>
  <c r="R40" i="3"/>
  <c r="W75" i="3"/>
  <c r="Q40" i="3"/>
  <c r="R55" i="3"/>
  <c r="Q55" i="3"/>
  <c r="W41" i="3"/>
  <c r="R46" i="3"/>
  <c r="Q46" i="3"/>
  <c r="W28" i="3"/>
  <c r="R49" i="3"/>
  <c r="W29" i="3"/>
  <c r="Q49" i="3"/>
  <c r="R52" i="3"/>
  <c r="Q52" i="3"/>
  <c r="W30" i="3"/>
  <c r="W114" i="9"/>
  <c r="R53" i="3"/>
  <c r="Q53" i="3"/>
  <c r="W46" i="3"/>
  <c r="R66" i="3"/>
  <c r="Q66" i="3"/>
  <c r="R67" i="3"/>
  <c r="Q67" i="3"/>
  <c r="R107" i="3"/>
  <c r="W97" i="3"/>
  <c r="Q107" i="3"/>
  <c r="R19" i="3"/>
  <c r="W62" i="3"/>
  <c r="Q19" i="3"/>
  <c r="R81" i="3"/>
  <c r="Q81" i="3"/>
  <c r="R17" i="3"/>
  <c r="Q17" i="3"/>
  <c r="W44" i="3"/>
  <c r="R68" i="3"/>
  <c r="Q68" i="3"/>
  <c r="Q31" i="3"/>
  <c r="W65" i="3"/>
  <c r="R31" i="3"/>
  <c r="W56" i="3"/>
  <c r="R26" i="3"/>
  <c r="Q26" i="3"/>
  <c r="W64" i="3"/>
  <c r="R37" i="3"/>
  <c r="Q37" i="3"/>
  <c r="W15" i="3"/>
  <c r="R72" i="3"/>
  <c r="Q72" i="3"/>
  <c r="W63" i="3"/>
  <c r="W11" i="5" l="1"/>
  <c r="R11" i="5"/>
  <c r="Q11" i="5"/>
  <c r="Q11" i="4"/>
  <c r="W11" i="4"/>
  <c r="R11" i="4"/>
  <c r="W15" i="7"/>
  <c r="W32" i="7"/>
  <c r="W72" i="7"/>
  <c r="O182" i="8"/>
  <c r="W88" i="8"/>
  <c r="W86" i="8"/>
  <c r="W35" i="8"/>
  <c r="W85" i="8"/>
  <c r="W51" i="8"/>
  <c r="Q33" i="3"/>
  <c r="W42" i="3"/>
  <c r="W43" i="3"/>
  <c r="W47" i="3"/>
  <c r="R21" i="7"/>
  <c r="Q47" i="7"/>
  <c r="W50" i="7"/>
  <c r="W106" i="7"/>
  <c r="W118" i="7"/>
  <c r="W110" i="7"/>
  <c r="W83" i="3"/>
  <c r="W76" i="3"/>
  <c r="W59" i="7"/>
  <c r="W102" i="7"/>
  <c r="W104" i="7"/>
  <c r="W105" i="7"/>
  <c r="W121" i="7"/>
  <c r="W117" i="7"/>
  <c r="W113" i="7"/>
  <c r="W109" i="7"/>
  <c r="R86" i="3"/>
  <c r="W27" i="3"/>
  <c r="W52" i="7"/>
  <c r="W81" i="7"/>
  <c r="W88" i="7"/>
  <c r="W103" i="7"/>
  <c r="W124" i="7"/>
  <c r="W120" i="7"/>
  <c r="W116" i="7"/>
  <c r="W25" i="8"/>
  <c r="R77" i="8"/>
  <c r="Q30" i="8"/>
  <c r="R29" i="8"/>
  <c r="Q32" i="8"/>
  <c r="W36" i="8"/>
  <c r="AE9" i="8"/>
  <c r="W81" i="8"/>
  <c r="Q50" i="8"/>
  <c r="W78" i="8"/>
  <c r="W80" i="8"/>
  <c r="R121" i="8"/>
  <c r="W56" i="8"/>
  <c r="R80" i="8"/>
  <c r="P102" i="8"/>
  <c r="W42" i="8"/>
  <c r="W55" i="8"/>
  <c r="R57" i="8"/>
  <c r="Q49" i="8"/>
  <c r="W47" i="8"/>
  <c r="W177" i="8"/>
  <c r="W175" i="8"/>
  <c r="W58" i="8"/>
  <c r="Q105" i="8"/>
  <c r="W57" i="8"/>
  <c r="Q82" i="8"/>
  <c r="R55" i="8"/>
  <c r="Q11" i="8"/>
  <c r="W44" i="8"/>
  <c r="W123" i="8"/>
  <c r="Q99" i="8"/>
  <c r="Q20" i="8"/>
  <c r="R118" i="8"/>
  <c r="W45" i="8"/>
  <c r="W70" i="8"/>
  <c r="W54" i="8"/>
  <c r="W38" i="8"/>
  <c r="W73" i="8"/>
  <c r="W79" i="8"/>
  <c r="W49" i="8"/>
  <c r="R87" i="8"/>
  <c r="Q119" i="8"/>
  <c r="W34" i="8"/>
  <c r="Q31" i="8"/>
  <c r="W83" i="8"/>
  <c r="W138" i="8"/>
  <c r="Q47" i="8"/>
  <c r="Q86" i="8"/>
  <c r="Q175" i="8"/>
  <c r="Q88" i="8"/>
  <c r="Q78" i="8"/>
  <c r="W64" i="8"/>
  <c r="W71" i="8"/>
  <c r="W66" i="8"/>
  <c r="R12" i="8"/>
  <c r="R99" i="8"/>
  <c r="W48" i="8"/>
  <c r="W33" i="8"/>
  <c r="Q14" i="8"/>
  <c r="R94" i="8"/>
  <c r="R75" i="8"/>
  <c r="W82" i="8"/>
  <c r="AA9" i="8"/>
  <c r="W72" i="8"/>
  <c r="Q83" i="8"/>
  <c r="Q90" i="8"/>
  <c r="Q97" i="8"/>
  <c r="R53" i="8"/>
  <c r="R24" i="8"/>
  <c r="R82" i="8"/>
  <c r="Q13" i="8"/>
  <c r="R41" i="8"/>
  <c r="Q75" i="8"/>
  <c r="Q57" i="8"/>
  <c r="W77" i="8"/>
  <c r="W63" i="8"/>
  <c r="W68" i="8"/>
  <c r="W46" i="8"/>
  <c r="AC9" i="8"/>
  <c r="AB9" i="8"/>
  <c r="W41" i="8"/>
  <c r="Q98" i="8"/>
  <c r="Q44" i="8"/>
  <c r="R27" i="8"/>
  <c r="R83" i="8"/>
  <c r="Q92" i="8"/>
  <c r="Q25" i="8"/>
  <c r="Q42" i="8"/>
  <c r="W59" i="8"/>
  <c r="W74" i="8"/>
  <c r="W87" i="8"/>
  <c r="Q176" i="8"/>
  <c r="Q23" i="8"/>
  <c r="R90" i="8"/>
  <c r="R56" i="8"/>
  <c r="R175" i="8"/>
  <c r="W67" i="8"/>
  <c r="W50" i="8"/>
  <c r="W89" i="8"/>
  <c r="R89" i="8"/>
  <c r="D16" i="5"/>
  <c r="AK9" i="5"/>
  <c r="D15" i="5" s="1"/>
  <c r="AI9" i="5"/>
  <c r="D16" i="1"/>
  <c r="AK9" i="1"/>
  <c r="D15" i="1" s="1"/>
  <c r="AG9" i="1"/>
  <c r="W62" i="7"/>
  <c r="W85" i="7"/>
  <c r="R42" i="7"/>
  <c r="Q42" i="7"/>
  <c r="W48" i="3"/>
  <c r="W21" i="3"/>
  <c r="W54" i="7"/>
  <c r="R54" i="7"/>
  <c r="Q32" i="3"/>
  <c r="Q48" i="3"/>
  <c r="W38" i="3"/>
  <c r="W44" i="7"/>
  <c r="W45" i="7"/>
  <c r="Q45" i="7"/>
  <c r="Q63" i="7"/>
  <c r="R63" i="7"/>
  <c r="W80" i="7"/>
  <c r="Q79" i="8"/>
  <c r="R79" i="8"/>
  <c r="Q45" i="8"/>
  <c r="W90" i="8"/>
  <c r="R47" i="3"/>
  <c r="O15" i="4"/>
  <c r="O16" i="4"/>
  <c r="W93" i="7"/>
  <c r="Q93" i="7"/>
  <c r="Q78" i="7"/>
  <c r="R78" i="7"/>
  <c r="R68" i="7"/>
  <c r="Q68" i="7"/>
  <c r="W77" i="7"/>
  <c r="W68" i="7"/>
  <c r="Q103" i="8"/>
  <c r="Q96" i="8"/>
  <c r="Q19" i="8"/>
  <c r="R42" i="8"/>
  <c r="Q91" i="8"/>
  <c r="Q59" i="8"/>
  <c r="R19" i="8"/>
  <c r="P169" i="8"/>
  <c r="P165" i="8"/>
  <c r="P161" i="8"/>
  <c r="P173" i="8"/>
  <c r="P163" i="8"/>
  <c r="P111" i="8"/>
  <c r="W129" i="8" s="1"/>
  <c r="P114" i="8"/>
  <c r="P39" i="8"/>
  <c r="W39" i="8" s="1"/>
  <c r="P143" i="8"/>
  <c r="W143" i="8" s="1"/>
  <c r="P128" i="8"/>
  <c r="W111" i="8" s="1"/>
  <c r="P147" i="8"/>
  <c r="W147" i="8" s="1"/>
  <c r="P129" i="8"/>
  <c r="P140" i="8"/>
  <c r="W140" i="8" s="1"/>
  <c r="P146" i="8"/>
  <c r="W95" i="8" s="1"/>
  <c r="P162" i="8"/>
  <c r="P159" i="8"/>
  <c r="P168" i="8"/>
  <c r="P160" i="8"/>
  <c r="W29" i="8" s="1"/>
  <c r="P170" i="8"/>
  <c r="P122" i="8"/>
  <c r="W122" i="8" s="1"/>
  <c r="P115" i="8"/>
  <c r="W124" i="8" s="1"/>
  <c r="P134" i="8"/>
  <c r="W134" i="8" s="1"/>
  <c r="P154" i="8"/>
  <c r="W154" i="8" s="1"/>
  <c r="P132" i="8"/>
  <c r="P153" i="8"/>
  <c r="W153" i="8" s="1"/>
  <c r="P131" i="8"/>
  <c r="P148" i="8"/>
  <c r="W148" i="8" s="1"/>
  <c r="P145" i="8"/>
  <c r="W145" i="8" s="1"/>
  <c r="R56" i="7"/>
  <c r="Q84" i="8"/>
  <c r="Q38" i="8"/>
  <c r="Q60" i="8"/>
  <c r="R51" i="8"/>
  <c r="Q37" i="8"/>
  <c r="Q58" i="8"/>
  <c r="R23" i="8"/>
  <c r="R14" i="8"/>
  <c r="P171" i="8"/>
  <c r="P172" i="8"/>
  <c r="P157" i="8"/>
  <c r="W17" i="8" s="1"/>
  <c r="P158" i="8"/>
  <c r="W13" i="8" s="1"/>
  <c r="P164" i="8"/>
  <c r="P104" i="8"/>
  <c r="P116" i="8"/>
  <c r="P106" i="8"/>
  <c r="W120" i="8" s="1"/>
  <c r="P141" i="8"/>
  <c r="W117" i="8" s="1"/>
  <c r="P151" i="8"/>
  <c r="W151" i="8" s="1"/>
  <c r="P150" i="8"/>
  <c r="W150" i="8" s="1"/>
  <c r="P125" i="8"/>
  <c r="P135" i="8"/>
  <c r="W101" i="8" s="1"/>
  <c r="P144" i="8"/>
  <c r="W97" i="8" s="1"/>
  <c r="P142" i="8"/>
  <c r="W142" i="8" s="1"/>
  <c r="R84" i="8"/>
  <c r="R38" i="8"/>
  <c r="P155" i="8"/>
  <c r="P174" i="8"/>
  <c r="P167" i="8"/>
  <c r="P156" i="8"/>
  <c r="P166" i="8"/>
  <c r="P109" i="8"/>
  <c r="P117" i="8"/>
  <c r="W126" i="8" s="1"/>
  <c r="P43" i="8"/>
  <c r="W43" i="8" s="1"/>
  <c r="P139" i="8"/>
  <c r="W139" i="8" s="1"/>
  <c r="P152" i="8"/>
  <c r="W152" i="8" s="1"/>
  <c r="P133" i="8"/>
  <c r="W108" i="8" s="1"/>
  <c r="P127" i="8"/>
  <c r="P137" i="8"/>
  <c r="W137" i="8" s="1"/>
  <c r="O139" i="9"/>
  <c r="O138" i="9"/>
  <c r="Q114" i="9"/>
  <c r="P116" i="9"/>
  <c r="W116" i="9" s="1"/>
  <c r="P118" i="9"/>
  <c r="P73" i="9"/>
  <c r="P42" i="9"/>
  <c r="P70" i="9"/>
  <c r="P63" i="9"/>
  <c r="P28" i="9"/>
  <c r="W75" i="9"/>
  <c r="P97" i="9"/>
  <c r="W97" i="9" s="1"/>
  <c r="P107" i="9"/>
  <c r="P29" i="9"/>
  <c r="P108" i="9"/>
  <c r="P120" i="9"/>
  <c r="W120" i="9" s="1"/>
  <c r="P131" i="9"/>
  <c r="W131" i="9" s="1"/>
  <c r="P130" i="9"/>
  <c r="W130" i="9" s="1"/>
  <c r="P135" i="9"/>
  <c r="P13" i="9"/>
  <c r="P14" i="9"/>
  <c r="P22" i="9"/>
  <c r="P15" i="9"/>
  <c r="P18" i="9"/>
  <c r="P26" i="9"/>
  <c r="P96" i="9"/>
  <c r="W96" i="9" s="1"/>
  <c r="P99" i="9"/>
  <c r="W99" i="9" s="1"/>
  <c r="P98" i="9"/>
  <c r="W98" i="9" s="1"/>
  <c r="P102" i="9"/>
  <c r="W102" i="9" s="1"/>
  <c r="P94" i="9"/>
  <c r="P115" i="9"/>
  <c r="W115" i="9" s="1"/>
  <c r="P128" i="9"/>
  <c r="P30" i="9"/>
  <c r="P72" i="9"/>
  <c r="P44" i="9"/>
  <c r="P51" i="9"/>
  <c r="P59" i="9"/>
  <c r="P71" i="9"/>
  <c r="P132" i="9"/>
  <c r="W132" i="9" s="1"/>
  <c r="P78" i="9"/>
  <c r="P62" i="9"/>
  <c r="P50" i="9"/>
  <c r="P69" i="9"/>
  <c r="P57" i="9"/>
  <c r="P49" i="9"/>
  <c r="P41" i="9"/>
  <c r="P112" i="9"/>
  <c r="W112" i="9" s="1"/>
  <c r="P121" i="9"/>
  <c r="W121" i="9" s="1"/>
  <c r="P133" i="9"/>
  <c r="P134" i="9"/>
  <c r="P126" i="9"/>
  <c r="W126" i="9" s="1"/>
  <c r="P21" i="9"/>
  <c r="P17" i="9"/>
  <c r="P35" i="9"/>
  <c r="P16" i="9"/>
  <c r="P23" i="9"/>
  <c r="P11" i="9"/>
  <c r="P95" i="9"/>
  <c r="W95" i="9" s="1"/>
  <c r="P104" i="9"/>
  <c r="W104" i="9" s="1"/>
  <c r="P91" i="9"/>
  <c r="P93" i="9"/>
  <c r="P106" i="9"/>
  <c r="W106" i="9" s="1"/>
  <c r="P25" i="9"/>
  <c r="P40" i="9"/>
  <c r="P20" i="9"/>
  <c r="P64" i="9"/>
  <c r="P76" i="9"/>
  <c r="P84" i="9"/>
  <c r="P52" i="9"/>
  <c r="P60" i="9"/>
  <c r="P83" i="9"/>
  <c r="P86" i="9"/>
  <c r="P66" i="9"/>
  <c r="P58" i="9"/>
  <c r="P85" i="9"/>
  <c r="P77" i="9"/>
  <c r="P124" i="9"/>
  <c r="W124" i="9" s="1"/>
  <c r="P122" i="9"/>
  <c r="W122" i="9" s="1"/>
  <c r="P111" i="9"/>
  <c r="W111" i="9" s="1"/>
  <c r="P127" i="9"/>
  <c r="W127" i="9" s="1"/>
  <c r="P117" i="9"/>
  <c r="W117" i="9" s="1"/>
  <c r="P36" i="9"/>
  <c r="P38" i="9"/>
  <c r="P32" i="9"/>
  <c r="P37" i="9"/>
  <c r="P33" i="9"/>
  <c r="P19" i="9"/>
  <c r="P101" i="9"/>
  <c r="W101" i="9" s="1"/>
  <c r="P103" i="9"/>
  <c r="W103" i="9" s="1"/>
  <c r="P90" i="9"/>
  <c r="P89" i="9"/>
  <c r="P119" i="9"/>
  <c r="W119" i="9" s="1"/>
  <c r="P88" i="9"/>
  <c r="P47" i="9"/>
  <c r="P55" i="9"/>
  <c r="W55" i="9" s="1"/>
  <c r="P79" i="9"/>
  <c r="W79" i="9" s="1"/>
  <c r="P67" i="9"/>
  <c r="W67" i="9" s="1"/>
  <c r="P82" i="9"/>
  <c r="P74" i="9"/>
  <c r="P54" i="9"/>
  <c r="P46" i="9"/>
  <c r="P34" i="9"/>
  <c r="P65" i="9"/>
  <c r="P53" i="9"/>
  <c r="P45" i="9"/>
  <c r="P24" i="9"/>
  <c r="P109" i="9"/>
  <c r="W109" i="9" s="1"/>
  <c r="AE9" i="9"/>
  <c r="P105" i="9"/>
  <c r="AB9" i="9"/>
  <c r="AA9" i="9"/>
  <c r="R43" i="9"/>
  <c r="P81" i="9"/>
  <c r="P56" i="9"/>
  <c r="P80" i="9"/>
  <c r="W62" i="9"/>
  <c r="P92" i="9"/>
  <c r="P31" i="9"/>
  <c r="P27" i="9"/>
  <c r="P113" i="9"/>
  <c r="P87" i="9"/>
  <c r="P125" i="9"/>
  <c r="W125" i="9" s="1"/>
  <c r="W19" i="9"/>
  <c r="W43" i="9"/>
  <c r="P48" i="9"/>
  <c r="P68" i="9"/>
  <c r="P12" i="9"/>
  <c r="W58" i="9"/>
  <c r="P100" i="9"/>
  <c r="W100" i="9" s="1"/>
  <c r="P39" i="9"/>
  <c r="P110" i="9"/>
  <c r="P123" i="9"/>
  <c r="W123" i="9" s="1"/>
  <c r="D18" i="5"/>
  <c r="AG9" i="5"/>
  <c r="Z9" i="5" s="1"/>
  <c r="AL9" i="5" s="1"/>
  <c r="W11" i="6"/>
  <c r="O16" i="6"/>
  <c r="O15" i="6"/>
  <c r="AB9" i="6"/>
  <c r="R11" i="6"/>
  <c r="AA9" i="6"/>
  <c r="AA9" i="2"/>
  <c r="AE9" i="2"/>
  <c r="AC9" i="2"/>
  <c r="O18" i="2"/>
  <c r="AG9" i="4"/>
  <c r="D18" i="1"/>
  <c r="AI9" i="1"/>
  <c r="R12" i="2"/>
  <c r="W12" i="2"/>
  <c r="Q12" i="2"/>
  <c r="Q13" i="2"/>
  <c r="W13" i="2"/>
  <c r="W11" i="2"/>
  <c r="Q11" i="2"/>
  <c r="D127" i="3" l="1"/>
  <c r="AK9" i="4"/>
  <c r="D15" i="4" s="1"/>
  <c r="D18" i="4"/>
  <c r="AI9" i="4"/>
  <c r="D16" i="4"/>
  <c r="Q102" i="8"/>
  <c r="R102" i="8"/>
  <c r="W27" i="8"/>
  <c r="W166" i="8"/>
  <c r="W104" i="8"/>
  <c r="W16" i="8"/>
  <c r="W167" i="8"/>
  <c r="W26" i="8"/>
  <c r="W163" i="8"/>
  <c r="W23" i="8"/>
  <c r="W169" i="8"/>
  <c r="W146" i="8"/>
  <c r="W144" i="8"/>
  <c r="W21" i="8"/>
  <c r="W172" i="8"/>
  <c r="W22" i="8"/>
  <c r="W162" i="8"/>
  <c r="W31" i="8"/>
  <c r="W156" i="8"/>
  <c r="W14" i="8"/>
  <c r="W168" i="8"/>
  <c r="W20" i="8"/>
  <c r="W174" i="8"/>
  <c r="W18" i="8"/>
  <c r="W159" i="8"/>
  <c r="W30" i="8"/>
  <c r="W173" i="8"/>
  <c r="W135" i="8"/>
  <c r="W24" i="8"/>
  <c r="W155" i="8"/>
  <c r="W11" i="8"/>
  <c r="W170" i="8"/>
  <c r="W15" i="8"/>
  <c r="W161" i="8"/>
  <c r="W158" i="8"/>
  <c r="W157" i="8"/>
  <c r="W28" i="8"/>
  <c r="W164" i="8"/>
  <c r="W12" i="8"/>
  <c r="W171" i="8"/>
  <c r="W19" i="8"/>
  <c r="W165" i="8"/>
  <c r="W141" i="8"/>
  <c r="W133" i="8"/>
  <c r="W160" i="8"/>
  <c r="W112" i="8"/>
  <c r="W109" i="8"/>
  <c r="W127" i="8"/>
  <c r="W130" i="8"/>
  <c r="W100" i="8"/>
  <c r="W116" i="8"/>
  <c r="W107" i="8"/>
  <c r="W125" i="8"/>
  <c r="W118" i="8"/>
  <c r="W119" i="8"/>
  <c r="W105" i="8"/>
  <c r="W106" i="8"/>
  <c r="W99" i="8"/>
  <c r="W115" i="8"/>
  <c r="W93" i="8"/>
  <c r="W94" i="8"/>
  <c r="W110" i="8"/>
  <c r="W128" i="8"/>
  <c r="W103" i="8"/>
  <c r="W96" i="8"/>
  <c r="W113" i="8"/>
  <c r="W131" i="8"/>
  <c r="W132" i="8"/>
  <c r="W98" i="8"/>
  <c r="W114" i="8"/>
  <c r="W102" i="8"/>
  <c r="W121" i="8"/>
  <c r="Q39" i="8"/>
  <c r="R39" i="8"/>
  <c r="W91" i="8"/>
  <c r="AG9" i="7"/>
  <c r="AI9" i="7"/>
  <c r="AK9" i="7"/>
  <c r="D130" i="7"/>
  <c r="D128" i="7"/>
  <c r="AK9" i="3"/>
  <c r="AG9" i="3"/>
  <c r="AI9" i="3"/>
  <c r="W92" i="8"/>
  <c r="D182" i="8" s="1"/>
  <c r="R43" i="8"/>
  <c r="Q43" i="8"/>
  <c r="D129" i="3"/>
  <c r="Q74" i="9"/>
  <c r="R74" i="9"/>
  <c r="R19" i="9"/>
  <c r="Q19" i="9"/>
  <c r="Q85" i="9"/>
  <c r="W85" i="9"/>
  <c r="R85" i="9"/>
  <c r="W16" i="9"/>
  <c r="Q16" i="9"/>
  <c r="R16" i="9"/>
  <c r="W69" i="9"/>
  <c r="Q69" i="9"/>
  <c r="R69" i="9"/>
  <c r="Q15" i="9"/>
  <c r="R15" i="9"/>
  <c r="W15" i="9"/>
  <c r="W135" i="9"/>
  <c r="R135" i="9"/>
  <c r="Q135" i="9"/>
  <c r="W108" i="9"/>
  <c r="Q108" i="9"/>
  <c r="R108" i="9"/>
  <c r="Q63" i="9"/>
  <c r="W63" i="9"/>
  <c r="R63" i="9"/>
  <c r="R39" i="9"/>
  <c r="Q39" i="9"/>
  <c r="W39" i="9"/>
  <c r="W68" i="9"/>
  <c r="R68" i="9"/>
  <c r="Q68" i="9"/>
  <c r="W92" i="9"/>
  <c r="R92" i="9"/>
  <c r="Q92" i="9"/>
  <c r="Q81" i="9"/>
  <c r="W81" i="9"/>
  <c r="R81" i="9"/>
  <c r="Q105" i="9"/>
  <c r="R105" i="9"/>
  <c r="R34" i="9"/>
  <c r="Q34" i="9"/>
  <c r="W82" i="9"/>
  <c r="R82" i="9"/>
  <c r="Q82" i="9"/>
  <c r="R47" i="9"/>
  <c r="Q47" i="9"/>
  <c r="W47" i="9"/>
  <c r="R90" i="9"/>
  <c r="Q90" i="9"/>
  <c r="Q33" i="9"/>
  <c r="R33" i="9"/>
  <c r="R36" i="9"/>
  <c r="Q36" i="9"/>
  <c r="R58" i="9"/>
  <c r="Q58" i="9"/>
  <c r="R60" i="9"/>
  <c r="Q60" i="9"/>
  <c r="Q64" i="9"/>
  <c r="R64" i="9"/>
  <c r="W64" i="9"/>
  <c r="R35" i="9"/>
  <c r="Q35" i="9"/>
  <c r="W35" i="9"/>
  <c r="W134" i="9"/>
  <c r="Q134" i="9"/>
  <c r="R134" i="9"/>
  <c r="R41" i="9"/>
  <c r="Q41" i="9"/>
  <c r="W41" i="9"/>
  <c r="Q50" i="9"/>
  <c r="W50" i="9"/>
  <c r="R50" i="9"/>
  <c r="Q71" i="9"/>
  <c r="R71" i="9"/>
  <c r="Q72" i="9"/>
  <c r="R72" i="9"/>
  <c r="W94" i="9"/>
  <c r="Q94" i="9"/>
  <c r="R94" i="9"/>
  <c r="W22" i="9"/>
  <c r="R22" i="9"/>
  <c r="Q22" i="9"/>
  <c r="Q29" i="9"/>
  <c r="W29" i="9"/>
  <c r="R29" i="9"/>
  <c r="W72" i="9"/>
  <c r="W70" i="9"/>
  <c r="R70" i="9"/>
  <c r="Q70" i="9"/>
  <c r="W36" i="9"/>
  <c r="R110" i="9"/>
  <c r="Q110" i="9"/>
  <c r="W110" i="9"/>
  <c r="R12" i="9"/>
  <c r="Q12" i="9"/>
  <c r="W87" i="9"/>
  <c r="R87" i="9"/>
  <c r="Q87" i="9"/>
  <c r="W56" i="9"/>
  <c r="Q56" i="9"/>
  <c r="R56" i="9"/>
  <c r="W65" i="9"/>
  <c r="R65" i="9"/>
  <c r="Q65" i="9"/>
  <c r="Q89" i="9"/>
  <c r="R89" i="9"/>
  <c r="Q76" i="9"/>
  <c r="W76" i="9"/>
  <c r="R76" i="9"/>
  <c r="Q132" i="9"/>
  <c r="R132" i="9"/>
  <c r="W44" i="9"/>
  <c r="Q44" i="9"/>
  <c r="R44" i="9"/>
  <c r="R48" i="9"/>
  <c r="W48" i="9"/>
  <c r="Q48" i="9"/>
  <c r="W113" i="9"/>
  <c r="R113" i="9"/>
  <c r="Q113" i="9"/>
  <c r="Q45" i="9"/>
  <c r="R45" i="9"/>
  <c r="W45" i="9"/>
  <c r="R46" i="9"/>
  <c r="Q46" i="9"/>
  <c r="W46" i="9"/>
  <c r="Q67" i="9"/>
  <c r="R67" i="9"/>
  <c r="Q88" i="9"/>
  <c r="R88" i="9"/>
  <c r="Q37" i="9"/>
  <c r="R37" i="9"/>
  <c r="Q66" i="9"/>
  <c r="R66" i="9"/>
  <c r="W66" i="9"/>
  <c r="R52" i="9"/>
  <c r="W52" i="9"/>
  <c r="Q52" i="9"/>
  <c r="R20" i="9"/>
  <c r="Q20" i="9"/>
  <c r="Q93" i="9"/>
  <c r="R93" i="9"/>
  <c r="W93" i="9"/>
  <c r="R11" i="9"/>
  <c r="W11" i="9"/>
  <c r="Q11" i="9"/>
  <c r="R17" i="9"/>
  <c r="W17" i="9"/>
  <c r="Q17" i="9"/>
  <c r="Q133" i="9"/>
  <c r="R133" i="9"/>
  <c r="W133" i="9"/>
  <c r="Q49" i="9"/>
  <c r="W49" i="9"/>
  <c r="R49" i="9"/>
  <c r="Q62" i="9"/>
  <c r="R62" i="9"/>
  <c r="R59" i="9"/>
  <c r="Q59" i="9"/>
  <c r="Q30" i="9"/>
  <c r="R30" i="9"/>
  <c r="R26" i="9"/>
  <c r="W26" i="9"/>
  <c r="Q26" i="9"/>
  <c r="R14" i="9"/>
  <c r="W14" i="9"/>
  <c r="Q14" i="9"/>
  <c r="R107" i="9"/>
  <c r="W107" i="9"/>
  <c r="Q107" i="9"/>
  <c r="W60" i="9"/>
  <c r="R42" i="9"/>
  <c r="Q42" i="9"/>
  <c r="W37" i="9"/>
  <c r="Q31" i="9"/>
  <c r="W31" i="9"/>
  <c r="R31" i="9"/>
  <c r="R24" i="9"/>
  <c r="Q24" i="9"/>
  <c r="W24" i="9"/>
  <c r="Q55" i="9"/>
  <c r="R55" i="9"/>
  <c r="Q38" i="9"/>
  <c r="W38" i="9"/>
  <c r="R38" i="9"/>
  <c r="R83" i="9"/>
  <c r="Q83" i="9"/>
  <c r="Q25" i="9"/>
  <c r="R25" i="9"/>
  <c r="W89" i="9"/>
  <c r="Q27" i="9"/>
  <c r="R27" i="9"/>
  <c r="W27" i="9"/>
  <c r="R80" i="9"/>
  <c r="Q80" i="9"/>
  <c r="W80" i="9"/>
  <c r="Q109" i="9"/>
  <c r="R109" i="9"/>
  <c r="Q53" i="9"/>
  <c r="W53" i="9"/>
  <c r="R53" i="9"/>
  <c r="W54" i="9"/>
  <c r="Q54" i="9"/>
  <c r="R54" i="9"/>
  <c r="R79" i="9"/>
  <c r="Q79" i="9"/>
  <c r="R32" i="9"/>
  <c r="Q32" i="9"/>
  <c r="W32" i="9"/>
  <c r="W77" i="9"/>
  <c r="R77" i="9"/>
  <c r="Q77" i="9"/>
  <c r="Q86" i="9"/>
  <c r="R86" i="9"/>
  <c r="W86" i="9"/>
  <c r="W84" i="9"/>
  <c r="Q84" i="9"/>
  <c r="R84" i="9"/>
  <c r="Q40" i="9"/>
  <c r="R40" i="9"/>
  <c r="Q91" i="9"/>
  <c r="W91" i="9"/>
  <c r="R91" i="9"/>
  <c r="R23" i="9"/>
  <c r="W23" i="9"/>
  <c r="Q23" i="9"/>
  <c r="Q21" i="9"/>
  <c r="R21" i="9"/>
  <c r="W21" i="9"/>
  <c r="R57" i="9"/>
  <c r="W57" i="9"/>
  <c r="Q57" i="9"/>
  <c r="Q78" i="9"/>
  <c r="R78" i="9"/>
  <c r="W51" i="9"/>
  <c r="R51" i="9"/>
  <c r="Q51" i="9"/>
  <c r="R18" i="9"/>
  <c r="Q18" i="9"/>
  <c r="W18" i="9"/>
  <c r="Q13" i="9"/>
  <c r="R13" i="9"/>
  <c r="W13" i="9"/>
  <c r="Q28" i="9"/>
  <c r="R28" i="9"/>
  <c r="Q73" i="9"/>
  <c r="R73" i="9"/>
  <c r="W73" i="9"/>
  <c r="W90" i="9"/>
  <c r="W59" i="9"/>
  <c r="W33" i="9"/>
  <c r="W78" i="9"/>
  <c r="AH9" i="5"/>
  <c r="AF9" i="5"/>
  <c r="D14" i="5"/>
  <c r="O14" i="5"/>
  <c r="AD9" i="5"/>
  <c r="AJ9" i="5"/>
  <c r="AG9" i="6"/>
  <c r="AK9" i="6"/>
  <c r="D18" i="6"/>
  <c r="D16" i="6"/>
  <c r="AI9" i="6"/>
  <c r="Z9" i="4"/>
  <c r="Z9" i="1"/>
  <c r="AJ9" i="1" s="1"/>
  <c r="D20" i="2"/>
  <c r="AG9" i="2"/>
  <c r="AK9" i="2"/>
  <c r="D18" i="2"/>
  <c r="AI9" i="2"/>
  <c r="AK9" i="8" l="1"/>
  <c r="D181" i="8" s="1"/>
  <c r="Z9" i="3"/>
  <c r="AJ9" i="3" s="1"/>
  <c r="AG9" i="8"/>
  <c r="D127" i="7"/>
  <c r="AI9" i="8"/>
  <c r="D126" i="3"/>
  <c r="AL9" i="3"/>
  <c r="Z9" i="7"/>
  <c r="AL9" i="7" s="1"/>
  <c r="D184" i="8"/>
  <c r="AI9" i="9"/>
  <c r="AG9" i="9"/>
  <c r="AK9" i="9"/>
  <c r="D139" i="9"/>
  <c r="D141" i="9"/>
  <c r="Z9" i="6"/>
  <c r="AJ9" i="6" s="1"/>
  <c r="D15" i="6"/>
  <c r="AH9" i="6"/>
  <c r="AD9" i="4"/>
  <c r="AF9" i="4"/>
  <c r="O14" i="4"/>
  <c r="AJ9" i="4"/>
  <c r="D14" i="4"/>
  <c r="AL9" i="4"/>
  <c r="AH9" i="4"/>
  <c r="AH9" i="1"/>
  <c r="O14" i="1"/>
  <c r="AF9" i="1"/>
  <c r="D14" i="1"/>
  <c r="AL9" i="1"/>
  <c r="AD9" i="1"/>
  <c r="Z9" i="2"/>
  <c r="AJ9" i="2" s="1"/>
  <c r="D17" i="2"/>
  <c r="AJ9" i="7" l="1"/>
  <c r="D125" i="3"/>
  <c r="AD9" i="3"/>
  <c r="AF9" i="3"/>
  <c r="O125" i="3"/>
  <c r="AD9" i="7"/>
  <c r="D126" i="7"/>
  <c r="O126" i="7"/>
  <c r="AF9" i="7"/>
  <c r="AL9" i="6"/>
  <c r="AH9" i="7"/>
  <c r="AH9" i="3"/>
  <c r="Z9" i="8"/>
  <c r="AJ9" i="8" s="1"/>
  <c r="D138" i="9"/>
  <c r="Z9" i="9"/>
  <c r="AH9" i="9" s="1"/>
  <c r="AJ9" i="9"/>
  <c r="D14" i="6"/>
  <c r="O14" i="6"/>
  <c r="AF9" i="6"/>
  <c r="AD9" i="6"/>
  <c r="O16" i="2"/>
  <c r="AD9" i="2"/>
  <c r="AF9" i="2"/>
  <c r="D16" i="2"/>
  <c r="AH9" i="2"/>
  <c r="AL9" i="2"/>
  <c r="AL9" i="9" l="1"/>
  <c r="AH9" i="8"/>
  <c r="AD9" i="8"/>
  <c r="AF9" i="8"/>
  <c r="O180" i="8"/>
  <c r="D180" i="8"/>
  <c r="AL9" i="8"/>
  <c r="D137" i="9"/>
  <c r="AF9" i="9"/>
  <c r="O137" i="9"/>
  <c r="AD9" i="9"/>
</calcChain>
</file>

<file path=xl/sharedStrings.xml><?xml version="1.0" encoding="utf-8"?>
<sst xmlns="http://schemas.openxmlformats.org/spreadsheetml/2006/main" count="4302" uniqueCount="1377">
  <si>
    <t>HỌC VIỆN CÔNG NGHỆ BƯU CHÍNH VIỄN THÔNG</t>
  </si>
  <si>
    <t>TRUNG TÂM KHẢO THÍ VÀ ĐẢM BẢO CHẤT LƯỢNG GIÁO DỤC</t>
  </si>
  <si>
    <t>Học phần:</t>
  </si>
  <si>
    <t>Số tín chỉ:</t>
  </si>
  <si>
    <t>Số
TT</t>
  </si>
  <si>
    <t>Mã SV</t>
  </si>
  <si>
    <t>Họ và tên</t>
  </si>
  <si>
    <t>Ngày sinh</t>
  </si>
  <si>
    <t>Lớp</t>
  </si>
  <si>
    <t>Điểm CC</t>
  </si>
  <si>
    <t>Điểm TBKT</t>
  </si>
  <si>
    <t>Điểm TN-TH</t>
  </si>
  <si>
    <t>Điểm BTTL</t>
  </si>
  <si>
    <t>Mã đề</t>
  </si>
  <si>
    <t>Số tờ</t>
  </si>
  <si>
    <t>Ký tên</t>
  </si>
  <si>
    <t>Điểm
THI</t>
  </si>
  <si>
    <t>Điểm
KTHP</t>
  </si>
  <si>
    <t>Điểm hệ
chữ</t>
  </si>
  <si>
    <t>Xếp loại</t>
  </si>
  <si>
    <t>Ghi chú</t>
  </si>
  <si>
    <t>KT</t>
  </si>
  <si>
    <t>CC</t>
  </si>
  <si>
    <t>ĐCT</t>
  </si>
  <si>
    <t>Tỷ lệ</t>
  </si>
  <si>
    <t>SL</t>
  </si>
  <si>
    <t>Trọng số:</t>
  </si>
  <si>
    <t/>
  </si>
  <si>
    <t>Ghi chú:</t>
  </si>
  <si>
    <t>- Số SV theo DS:</t>
  </si>
  <si>
    <t>SV</t>
  </si>
  <si>
    <t>- Số SV dự thi:</t>
  </si>
  <si>
    <t>- Số SV thi đạt:</t>
  </si>
  <si>
    <t>- Số SV vắng thi:</t>
  </si>
  <si>
    <t xml:space="preserve">CÁN BỘ KHỚP PHÁCH </t>
  </si>
  <si>
    <t>TRƯỞNG TRUNG TÂM</t>
  </si>
  <si>
    <t>SỐ 1</t>
  </si>
  <si>
    <t>SỐ 2</t>
  </si>
  <si>
    <t>Nguyễn Xuân Trường</t>
  </si>
  <si>
    <t>CÁN BỘ COI THI</t>
  </si>
  <si>
    <t>Thi đạt</t>
  </si>
  <si>
    <t>Thi lại</t>
  </si>
  <si>
    <t>Học lại</t>
  </si>
  <si>
    <t>Vắng thi</t>
  </si>
  <si>
    <t>Vi phạm quy chế thi</t>
  </si>
  <si>
    <t>Sỹ số</t>
  </si>
  <si>
    <t>Học phần</t>
  </si>
  <si>
    <t>- Số SV thi không đạt:</t>
  </si>
  <si>
    <t>- Số SV vắng thi có phép:</t>
  </si>
  <si>
    <t>- Số SV thi lại:</t>
  </si>
  <si>
    <t xml:space="preserve">Mã HP: </t>
  </si>
  <si>
    <t xml:space="preserve">Thi lần 2 học kỳ I năm học 2016 - 2017 </t>
  </si>
  <si>
    <t>PHÒNG THI:</t>
  </si>
  <si>
    <t>Trần Thị Mỹ Hạnh</t>
  </si>
  <si>
    <t>Nguyễn Cảnh Châu</t>
  </si>
  <si>
    <t>Ngô Hồng Quân</t>
  </si>
  <si>
    <t>KT. TRƯỞNG TRUNG TÂM
PHÓ TRƯỞNG TRUNG TÂM</t>
  </si>
  <si>
    <t>B13CCVT030</t>
  </si>
  <si>
    <t>Nguyễn Quốc</t>
  </si>
  <si>
    <t>Tần</t>
  </si>
  <si>
    <t>06/11/93</t>
  </si>
  <si>
    <t>C13CQVT01-B</t>
  </si>
  <si>
    <t>Những nguyên lý cơ bản của chủ nghĩa Mác Lê 2</t>
  </si>
  <si>
    <t>Ngày thi: 13/03/2017</t>
  </si>
  <si>
    <t>Giờ thi: 18h</t>
  </si>
  <si>
    <t>B14DCVT084</t>
  </si>
  <si>
    <t>Lê Văn</t>
  </si>
  <si>
    <t>Tiến</t>
  </si>
  <si>
    <t>17/03/96</t>
  </si>
  <si>
    <t>D14CQVT01-B</t>
  </si>
  <si>
    <t>Vật lý 3 và thí nghiệm</t>
  </si>
  <si>
    <t>Ngày thi: 14/03/2017</t>
  </si>
  <si>
    <t>B12DCCN190</t>
  </si>
  <si>
    <t>Hà Đức</t>
  </si>
  <si>
    <t>Thắng</t>
  </si>
  <si>
    <t>26/01/94</t>
  </si>
  <si>
    <t>D12CNPM4</t>
  </si>
  <si>
    <t>B13DCCN244</t>
  </si>
  <si>
    <t>Quách Tuấn</t>
  </si>
  <si>
    <t>Anh</t>
  </si>
  <si>
    <t>09/09/95</t>
  </si>
  <si>
    <t>D13CNPM3</t>
  </si>
  <si>
    <t>B12DCCN006</t>
  </si>
  <si>
    <t>Đào Văn</t>
  </si>
  <si>
    <t>Báu</t>
  </si>
  <si>
    <t>23/01/92</t>
  </si>
  <si>
    <t>Xác xuất thống kê</t>
  </si>
  <si>
    <t>Ngày thi: 17/03/2017</t>
  </si>
  <si>
    <t>1024010117</t>
  </si>
  <si>
    <t>Nguyễn Hữu</t>
  </si>
  <si>
    <t>Tùng</t>
  </si>
  <si>
    <t>06/02/92</t>
  </si>
  <si>
    <t>D10QT2</t>
  </si>
  <si>
    <t>Tư tưởng Hồ Chí Minh</t>
  </si>
  <si>
    <t>Giờ thi: 8h</t>
  </si>
  <si>
    <t>Giải tích 1</t>
  </si>
  <si>
    <t>Ngày thi: 21/03/2017</t>
  </si>
  <si>
    <t>B16DCVT065</t>
  </si>
  <si>
    <t>Nguyễn Văn</t>
  </si>
  <si>
    <t>Đông</t>
  </si>
  <si>
    <t>28/07/1998</t>
  </si>
  <si>
    <t>D16CQVT01-B</t>
  </si>
  <si>
    <t>B16DCVT105</t>
  </si>
  <si>
    <t>Nguyễn Gia</t>
  </si>
  <si>
    <t>Hải</t>
  </si>
  <si>
    <t>02/08/1998</t>
  </si>
  <si>
    <t>B16DCVT113</t>
  </si>
  <si>
    <t>Hán Văn</t>
  </si>
  <si>
    <t>Hiếu</t>
  </si>
  <si>
    <t>01/12/1998</t>
  </si>
  <si>
    <t>B16DCVT217</t>
  </si>
  <si>
    <t>Tô Hồng</t>
  </si>
  <si>
    <t>Minh</t>
  </si>
  <si>
    <t>30/03/1998</t>
  </si>
  <si>
    <t>B16DCVT337</t>
  </si>
  <si>
    <t>Bạch Ngọc</t>
  </si>
  <si>
    <t>01/06/1998</t>
  </si>
  <si>
    <t>B16DCVT138</t>
  </si>
  <si>
    <t>Nguyễn Hoàng</t>
  </si>
  <si>
    <t>Hùng</t>
  </si>
  <si>
    <t>26/09/1998</t>
  </si>
  <si>
    <t>D16CQVT02-B</t>
  </si>
  <si>
    <t>B16DCVT258</t>
  </si>
  <si>
    <t>Bùi Trọng</t>
  </si>
  <si>
    <t>Sáng</t>
  </si>
  <si>
    <t>13/07/1998</t>
  </si>
  <si>
    <t>B16DCVT282</t>
  </si>
  <si>
    <t>Nguyễn Tấn</t>
  </si>
  <si>
    <t>Thành</t>
  </si>
  <si>
    <t>23/12/1998</t>
  </si>
  <si>
    <t>B16DCVT051</t>
  </si>
  <si>
    <t>Lương Tiến</t>
  </si>
  <si>
    <t>Đạt</t>
  </si>
  <si>
    <t>30/11/1998</t>
  </si>
  <si>
    <t>D16CQVT03-B</t>
  </si>
  <si>
    <t>B16DCVT091</t>
  </si>
  <si>
    <t>Ngô Quốc</t>
  </si>
  <si>
    <t>Duy</t>
  </si>
  <si>
    <t>16/06/1998</t>
  </si>
  <si>
    <t>B16DCVT131</t>
  </si>
  <si>
    <t>Phạm Văn</t>
  </si>
  <si>
    <t>Hoàng</t>
  </si>
  <si>
    <t>16/01/1998</t>
  </si>
  <si>
    <t>B16DCVT179</t>
  </si>
  <si>
    <t>Phan Tuấn</t>
  </si>
  <si>
    <t>Kiệt</t>
  </si>
  <si>
    <t>12/08/1998</t>
  </si>
  <si>
    <t>B16DCVT227</t>
  </si>
  <si>
    <t>Trần Minh</t>
  </si>
  <si>
    <t>Ngọc</t>
  </si>
  <si>
    <t>10/01/1998</t>
  </si>
  <si>
    <t>B16DCVT339</t>
  </si>
  <si>
    <t>Đinh Viết</t>
  </si>
  <si>
    <t>04/09/1996</t>
  </si>
  <si>
    <t>B16DCVT028</t>
  </si>
  <si>
    <t>Hoàng Đức</t>
  </si>
  <si>
    <t>Cảnh</t>
  </si>
  <si>
    <t>27/01/1998</t>
  </si>
  <si>
    <t>D16CQVT04-B</t>
  </si>
  <si>
    <t>B16DCVT148</t>
  </si>
  <si>
    <t>Nguyễn Duy</t>
  </si>
  <si>
    <t>Hưng</t>
  </si>
  <si>
    <t>11/11/1998</t>
  </si>
  <si>
    <t>B16DCVT212</t>
  </si>
  <si>
    <t>Trịnh Văn</t>
  </si>
  <si>
    <t>Mạnh</t>
  </si>
  <si>
    <t>10/04/1998</t>
  </si>
  <si>
    <t>B16DCVT236</t>
  </si>
  <si>
    <t>Lê Quốc</t>
  </si>
  <si>
    <t>Phong</t>
  </si>
  <si>
    <t>02/11/1998</t>
  </si>
  <si>
    <t>B16DCVT252</t>
  </si>
  <si>
    <t>Nguyễn Đăng</t>
  </si>
  <si>
    <t>Quang</t>
  </si>
  <si>
    <t>18/01/1998</t>
  </si>
  <si>
    <t>B16DCVT340</t>
  </si>
  <si>
    <t>Lê Xuân</t>
  </si>
  <si>
    <t>26/06/1998</t>
  </si>
  <si>
    <t>B16DCVT348</t>
  </si>
  <si>
    <t>Bùi Quang</t>
  </si>
  <si>
    <t>Vinh</t>
  </si>
  <si>
    <t>28/11/1998</t>
  </si>
  <si>
    <t>B16DCVT165</t>
  </si>
  <si>
    <t>Bùi Thị</t>
  </si>
  <si>
    <t>Huyền</t>
  </si>
  <si>
    <t>06/09/1998</t>
  </si>
  <si>
    <t>D16CQVT05-B</t>
  </si>
  <si>
    <t>B16DCVT111</t>
  </si>
  <si>
    <t>Nguyễn Đình</t>
  </si>
  <si>
    <t>Hiệp</t>
  </si>
  <si>
    <t>21/12/1998</t>
  </si>
  <si>
    <t>D16CQVT07-B</t>
  </si>
  <si>
    <t>B16DCVT230</t>
  </si>
  <si>
    <t>Sầm Văn</t>
  </si>
  <si>
    <t>Nhật</t>
  </si>
  <si>
    <t>29/06/1997</t>
  </si>
  <si>
    <t>D16CQVT06-B</t>
  </si>
  <si>
    <t>B16DCVT286</t>
  </si>
  <si>
    <t>Nguyễn Thị</t>
  </si>
  <si>
    <t>Thảo</t>
  </si>
  <si>
    <t>07/01/1998</t>
  </si>
  <si>
    <t>B16DCVT078</t>
  </si>
  <si>
    <t>Dương Ngọc</t>
  </si>
  <si>
    <t>Dũng</t>
  </si>
  <si>
    <t>28/10/1998</t>
  </si>
  <si>
    <t>B16DCVT400</t>
  </si>
  <si>
    <t>Duongchai</t>
  </si>
  <si>
    <t>CHANSANGUAN</t>
  </si>
  <si>
    <t>12/11/1995</t>
  </si>
  <si>
    <t>D16CQVT08-B</t>
  </si>
  <si>
    <t>B16DCVT184</t>
  </si>
  <si>
    <t>Dương Thị</t>
  </si>
  <si>
    <t>Lan</t>
  </si>
  <si>
    <t>20/07/1997</t>
  </si>
  <si>
    <t>B16DCVT272</t>
  </si>
  <si>
    <t>Dương Văn</t>
  </si>
  <si>
    <t>20/11/1998</t>
  </si>
  <si>
    <t>B16DCVT352</t>
  </si>
  <si>
    <t>Vũ Xuân</t>
  </si>
  <si>
    <t>Vượng</t>
  </si>
  <si>
    <t>27/09/1998</t>
  </si>
  <si>
    <t>B16DCDT005</t>
  </si>
  <si>
    <t>Mai Tuấn</t>
  </si>
  <si>
    <t>07/03/1998</t>
  </si>
  <si>
    <t>D16CQDT01-B</t>
  </si>
  <si>
    <t>B16DCDT029</t>
  </si>
  <si>
    <t>18/03/1998</t>
  </si>
  <si>
    <t>B16DCDT041</t>
  </si>
  <si>
    <t>Đức</t>
  </si>
  <si>
    <t>07/05/1998</t>
  </si>
  <si>
    <t>B16DCDT113</t>
  </si>
  <si>
    <t>Trần Quang</t>
  </si>
  <si>
    <t>Huy</t>
  </si>
  <si>
    <t>19/02/1998</t>
  </si>
  <si>
    <t>B16DCDT129</t>
  </si>
  <si>
    <t>Vũ Quang</t>
  </si>
  <si>
    <t>Lâm</t>
  </si>
  <si>
    <t>20/04/1998</t>
  </si>
  <si>
    <t>B16DCDT225</t>
  </si>
  <si>
    <t>Đỗ Trọng</t>
  </si>
  <si>
    <t>Tuyên</t>
  </si>
  <si>
    <t>07/02/1998</t>
  </si>
  <si>
    <t>B16DCDT233</t>
  </si>
  <si>
    <t>20/10/1998</t>
  </si>
  <si>
    <t>B16DCDT018</t>
  </si>
  <si>
    <t>Chính</t>
  </si>
  <si>
    <t>27/03/1998</t>
  </si>
  <si>
    <t>D16CQDT02-B</t>
  </si>
  <si>
    <t>B16DCDT026</t>
  </si>
  <si>
    <t>Cường</t>
  </si>
  <si>
    <t>05/05/1997</t>
  </si>
  <si>
    <t>B16DCDT062</t>
  </si>
  <si>
    <t>Hiến</t>
  </si>
  <si>
    <t>30/05/1998</t>
  </si>
  <si>
    <t>B16DCDT066</t>
  </si>
  <si>
    <t>Lại Minh</t>
  </si>
  <si>
    <t>16/10/1998</t>
  </si>
  <si>
    <t>B16DCDT070</t>
  </si>
  <si>
    <t>Nguyễn Minh</t>
  </si>
  <si>
    <t>21/06/1998</t>
  </si>
  <si>
    <t>B16DCDT074</t>
  </si>
  <si>
    <t>Nguyễn Trọng</t>
  </si>
  <si>
    <t>16/03/1998</t>
  </si>
  <si>
    <t>B16DCDT078</t>
  </si>
  <si>
    <t>22/10/1998</t>
  </si>
  <si>
    <t>B16DCDT086</t>
  </si>
  <si>
    <t>Hồ Văn</t>
  </si>
  <si>
    <t>20/05/1997</t>
  </si>
  <si>
    <t>B16DCDT122</t>
  </si>
  <si>
    <t>Khiên</t>
  </si>
  <si>
    <t>31/12/1998</t>
  </si>
  <si>
    <t>B16DCDT174</t>
  </si>
  <si>
    <t>Trần Mạnh</t>
  </si>
  <si>
    <t>04/11/1998</t>
  </si>
  <si>
    <t>B16DCDT182</t>
  </si>
  <si>
    <t>Lê Hoàng</t>
  </si>
  <si>
    <t>Sơn</t>
  </si>
  <si>
    <t>05/10/1998</t>
  </si>
  <si>
    <t>B16DCDT190</t>
  </si>
  <si>
    <t>12/06/1998</t>
  </si>
  <si>
    <t>B16DCDT043</t>
  </si>
  <si>
    <t>Phạm Trung</t>
  </si>
  <si>
    <t>25/02/1998</t>
  </si>
  <si>
    <t>D16CQDT03-B</t>
  </si>
  <si>
    <t>B16DCDT071</t>
  </si>
  <si>
    <t>19/09/1998</t>
  </si>
  <si>
    <t>B16DCDT143</t>
  </si>
  <si>
    <t>Nguyễn Tiến</t>
  </si>
  <si>
    <t>10/06/1998</t>
  </si>
  <si>
    <t>B16DCDT147</t>
  </si>
  <si>
    <t>Nam</t>
  </si>
  <si>
    <t>15/10/1998</t>
  </si>
  <si>
    <t>B16DCDT183</t>
  </si>
  <si>
    <t>Nguyễn Hải</t>
  </si>
  <si>
    <t>01/11/1998</t>
  </si>
  <si>
    <t>B16DCDT199</t>
  </si>
  <si>
    <t>Nguyễn Bá Anh</t>
  </si>
  <si>
    <t>10/10/1998</t>
  </si>
  <si>
    <t>B16DCDT203</t>
  </si>
  <si>
    <t>Nguyễn Thế</t>
  </si>
  <si>
    <t>Toàn</t>
  </si>
  <si>
    <t>09/09/1998</t>
  </si>
  <si>
    <t>B16DCDT227</t>
  </si>
  <si>
    <t>Nguyễn Tuấn</t>
  </si>
  <si>
    <t>Tuyền</t>
  </si>
  <si>
    <t>15/10/1997</t>
  </si>
  <si>
    <t>B16DCDT016</t>
  </si>
  <si>
    <t>Nguyễn Xuân</t>
  </si>
  <si>
    <t>Chinh</t>
  </si>
  <si>
    <t>08/01/1998</t>
  </si>
  <si>
    <t>D16CQDT04-B</t>
  </si>
  <si>
    <t>B16DCDT120</t>
  </si>
  <si>
    <t>Kháng</t>
  </si>
  <si>
    <t>02/09/1998</t>
  </si>
  <si>
    <t>B16DCCN065</t>
  </si>
  <si>
    <t>03/12/1998</t>
  </si>
  <si>
    <t>D16CQCN01-B</t>
  </si>
  <si>
    <t>B16DCCN026</t>
  </si>
  <si>
    <t>Bằng</t>
  </si>
  <si>
    <t>09/03/1998</t>
  </si>
  <si>
    <t>D16CQCN02-B</t>
  </si>
  <si>
    <t>B16DCCN130</t>
  </si>
  <si>
    <t>Hạnh</t>
  </si>
  <si>
    <t>14/11/1997</t>
  </si>
  <si>
    <t>B16DCCN178</t>
  </si>
  <si>
    <t>Nguyễn Quang</t>
  </si>
  <si>
    <t>21/07/1998</t>
  </si>
  <si>
    <t>B16DCCN386</t>
  </si>
  <si>
    <t>Lưu Văn</t>
  </si>
  <si>
    <t>Tuấn</t>
  </si>
  <si>
    <t>13/01/1998</t>
  </si>
  <si>
    <t>B16DCCN402</t>
  </si>
  <si>
    <t>25/01/1998</t>
  </si>
  <si>
    <t>B16DCCN115</t>
  </si>
  <si>
    <t>Phạm Đức</t>
  </si>
  <si>
    <t>Giang</t>
  </si>
  <si>
    <t>05/03/1998</t>
  </si>
  <si>
    <t>D16CQCN03-B</t>
  </si>
  <si>
    <t>B16DCCN155</t>
  </si>
  <si>
    <t>Hà Duy</t>
  </si>
  <si>
    <t>24/02/1998</t>
  </si>
  <si>
    <t>B16DCCN347</t>
  </si>
  <si>
    <t>Quách Quang</t>
  </si>
  <si>
    <t>Thuận</t>
  </si>
  <si>
    <t>23/06/1996</t>
  </si>
  <si>
    <t>B16DCCN060</t>
  </si>
  <si>
    <t>Hoàng Thành</t>
  </si>
  <si>
    <t>21/07/1997</t>
  </si>
  <si>
    <t>D16CQCN04-B</t>
  </si>
  <si>
    <t>B16DCCN132</t>
  </si>
  <si>
    <t>Vũ Đức</t>
  </si>
  <si>
    <t>Hậu</t>
  </si>
  <si>
    <t>09/11/1998</t>
  </si>
  <si>
    <t>B16DCCN156</t>
  </si>
  <si>
    <t>Nguyễn Nhật</t>
  </si>
  <si>
    <t>12/04/1998</t>
  </si>
  <si>
    <t>B16DCCN077</t>
  </si>
  <si>
    <t>Bùi Văn</t>
  </si>
  <si>
    <t>Du</t>
  </si>
  <si>
    <t>11/02/1998</t>
  </si>
  <si>
    <t>D16CQCN05-B</t>
  </si>
  <si>
    <t>B16DCCN293</t>
  </si>
  <si>
    <t>Quyến</t>
  </si>
  <si>
    <t>17/07/1997</t>
  </si>
  <si>
    <t>B16DCCN502</t>
  </si>
  <si>
    <t>Somphou</t>
  </si>
  <si>
    <t>DOUANGPASEUTH</t>
  </si>
  <si>
    <t>17/06/1995</t>
  </si>
  <si>
    <t>D16CQCN08-B</t>
  </si>
  <si>
    <t>B16DCCN506</t>
  </si>
  <si>
    <t>Khamphien</t>
  </si>
  <si>
    <t>OUDOMSIN</t>
  </si>
  <si>
    <t>09/12/1995</t>
  </si>
  <si>
    <t>B16DCCN505</t>
  </si>
  <si>
    <t>Khampasith</t>
  </si>
  <si>
    <t>VANNISAY</t>
  </si>
  <si>
    <t>28/11/1997</t>
  </si>
  <si>
    <t>B16DCCN542</t>
  </si>
  <si>
    <t>Anusit</t>
  </si>
  <si>
    <t>Malavong</t>
  </si>
  <si>
    <t>D16CDCN08-B</t>
  </si>
  <si>
    <t>B16DCCN287</t>
  </si>
  <si>
    <t>19/11/1997</t>
  </si>
  <si>
    <t>D16CQCN07-B</t>
  </si>
  <si>
    <t>B16DCCN190</t>
  </si>
  <si>
    <t>Đỗ Duy</t>
  </si>
  <si>
    <t>Khánh</t>
  </si>
  <si>
    <t>D16CQCN06-B</t>
  </si>
  <si>
    <t>B16DCCN318</t>
  </si>
  <si>
    <t>Nguyễn Cảnh</t>
  </si>
  <si>
    <t>14/05/1998</t>
  </si>
  <si>
    <t>B16DCCN342</t>
  </si>
  <si>
    <t>Vũ Văn</t>
  </si>
  <si>
    <t>Thịnh</t>
  </si>
  <si>
    <t>B16DCCN390</t>
  </si>
  <si>
    <t>Trần Cao</t>
  </si>
  <si>
    <t>Tuệ</t>
  </si>
  <si>
    <t>18/07/1998</t>
  </si>
  <si>
    <t>B16DCAT005</t>
  </si>
  <si>
    <t>Nguyễn Việt</t>
  </si>
  <si>
    <t>23/10/1998</t>
  </si>
  <si>
    <t>D16CQAT01-B</t>
  </si>
  <si>
    <t>B16DCAT013</t>
  </si>
  <si>
    <t>Ngọ Quang</t>
  </si>
  <si>
    <t>Bảo</t>
  </si>
  <si>
    <t>16/04/1998</t>
  </si>
  <si>
    <t>B16DCAT017</t>
  </si>
  <si>
    <t>Ngô Thành</t>
  </si>
  <si>
    <t>Công</t>
  </si>
  <si>
    <t>13/03/1998</t>
  </si>
  <si>
    <t>B16DCAT025</t>
  </si>
  <si>
    <t>Trần Xuân</t>
  </si>
  <si>
    <t>Dân</t>
  </si>
  <si>
    <t>12/07/1993</t>
  </si>
  <si>
    <t>B16DCAT037</t>
  </si>
  <si>
    <t>Trần Văn</t>
  </si>
  <si>
    <t>18/06/1998</t>
  </si>
  <si>
    <t>B16DCAT073</t>
  </si>
  <si>
    <t>Đinh Trọng</t>
  </si>
  <si>
    <t>24/03/1998</t>
  </si>
  <si>
    <t>B16DCAT105</t>
  </si>
  <si>
    <t>Nguyễn Công</t>
  </si>
  <si>
    <t>11/09/1998</t>
  </si>
  <si>
    <t>B16DCAT177</t>
  </si>
  <si>
    <t>Phạm Tuấn</t>
  </si>
  <si>
    <t>Việt</t>
  </si>
  <si>
    <t>B16DCAT022</t>
  </si>
  <si>
    <t>Phạm Hữu</t>
  </si>
  <si>
    <t>13/11/1998</t>
  </si>
  <si>
    <t>D16CQAT02-B</t>
  </si>
  <si>
    <t>B16DCAT046</t>
  </si>
  <si>
    <t>Chu Minh</t>
  </si>
  <si>
    <t>B16DCAT054</t>
  </si>
  <si>
    <t>04/10/1998</t>
  </si>
  <si>
    <t>B16DCAT078</t>
  </si>
  <si>
    <t>Khương Xuân</t>
  </si>
  <si>
    <t>B16DCAT090</t>
  </si>
  <si>
    <t>Trần Tuấn</t>
  </si>
  <si>
    <t>22/05/1998</t>
  </si>
  <si>
    <t>B16DCAT094</t>
  </si>
  <si>
    <t>Lộc</t>
  </si>
  <si>
    <t>14/10/1998</t>
  </si>
  <si>
    <t>B16DCAT122</t>
  </si>
  <si>
    <t>Đặng Anh</t>
  </si>
  <si>
    <t>14/11/1998</t>
  </si>
  <si>
    <t>B16DCAT126</t>
  </si>
  <si>
    <t>Nguyễn Kim</t>
  </si>
  <si>
    <t>Quân</t>
  </si>
  <si>
    <t>17/10/1998</t>
  </si>
  <si>
    <t>B16DCAT134</t>
  </si>
  <si>
    <t>Đỗ Nhân</t>
  </si>
  <si>
    <t>Quyền</t>
  </si>
  <si>
    <t>09/02/1998</t>
  </si>
  <si>
    <t>B16DCAT166</t>
  </si>
  <si>
    <t>Lê Anh</t>
  </si>
  <si>
    <t>B16DCAT059</t>
  </si>
  <si>
    <t>Hòa</t>
  </si>
  <si>
    <t>03/01/1997</t>
  </si>
  <si>
    <t>D16CQAT03-B</t>
  </si>
  <si>
    <t>B16DCAT151</t>
  </si>
  <si>
    <t>Nguyễn Thanh</t>
  </si>
  <si>
    <t>Thiện</t>
  </si>
  <si>
    <t>07/12/1998</t>
  </si>
  <si>
    <t>B16DCAT052</t>
  </si>
  <si>
    <t>Nguyễn Vũ</t>
  </si>
  <si>
    <t>Hiển</t>
  </si>
  <si>
    <t>06/01/1998</t>
  </si>
  <si>
    <t>D16CQAT04-B</t>
  </si>
  <si>
    <t>B16DCAT112</t>
  </si>
  <si>
    <t>29/12/1998</t>
  </si>
  <si>
    <t>B16DCCN531</t>
  </si>
  <si>
    <t>Trần Quang Tiến</t>
  </si>
  <si>
    <t>09/10/1998</t>
  </si>
  <si>
    <t>D16CQCN09-B</t>
  </si>
  <si>
    <t>B16DCCN534</t>
  </si>
  <si>
    <t>23/07/1998</t>
  </si>
  <si>
    <t>B16DCCN525</t>
  </si>
  <si>
    <t>12/01/1998</t>
  </si>
  <si>
    <t>B16DCCN517</t>
  </si>
  <si>
    <t>Đặng Đình</t>
  </si>
  <si>
    <t>01/01/1998</t>
  </si>
  <si>
    <t>B16DCCN510</t>
  </si>
  <si>
    <t>Nguyễn Phương</t>
  </si>
  <si>
    <t>01/04/1998</t>
  </si>
  <si>
    <t>B16DCCN511</t>
  </si>
  <si>
    <t>Bùi Tấn</t>
  </si>
  <si>
    <t>10/11/1998</t>
  </si>
  <si>
    <t>B16DCCN527</t>
  </si>
  <si>
    <t>Lê Huy</t>
  </si>
  <si>
    <t>04/08/1998</t>
  </si>
  <si>
    <t>B16DCCN522</t>
  </si>
  <si>
    <t>Trần Tiến</t>
  </si>
  <si>
    <t>13/12/1997</t>
  </si>
  <si>
    <t>Nguyên lý cơ bản của chủ nghĩa Mác Le 1</t>
  </si>
  <si>
    <t>B16DCVT319</t>
  </si>
  <si>
    <t>Mạnh Quang</t>
  </si>
  <si>
    <t>Trung</t>
  </si>
  <si>
    <t>B16DCVT159</t>
  </si>
  <si>
    <t>B16DCVT093</t>
  </si>
  <si>
    <t>Lại Văn</t>
  </si>
  <si>
    <t>Duyên</t>
  </si>
  <si>
    <t>Ngày thi: 22/03/2017</t>
  </si>
  <si>
    <t>B16DCVT182</t>
  </si>
  <si>
    <t>Lê Ngọc</t>
  </si>
  <si>
    <t>29/11/1998</t>
  </si>
  <si>
    <t>B16DCVT246</t>
  </si>
  <si>
    <t>Phương</t>
  </si>
  <si>
    <t>26/11/1998</t>
  </si>
  <si>
    <t>B16DCVT294</t>
  </si>
  <si>
    <t>Chu Thị</t>
  </si>
  <si>
    <t>Thơm</t>
  </si>
  <si>
    <t>18/10/1998</t>
  </si>
  <si>
    <t>B16DCDT009</t>
  </si>
  <si>
    <t>B16DCDT117</t>
  </si>
  <si>
    <t>Lương Duy</t>
  </si>
  <si>
    <t>Huynh</t>
  </si>
  <si>
    <t>28/01/1998</t>
  </si>
  <si>
    <t>B16DCDT141</t>
  </si>
  <si>
    <t>28/06/1997</t>
  </si>
  <si>
    <t>B16DCDT229</t>
  </si>
  <si>
    <t>Tuyển</t>
  </si>
  <si>
    <t>21/11/1997</t>
  </si>
  <si>
    <t>B16DCDT046</t>
  </si>
  <si>
    <t>Hoàng Văn</t>
  </si>
  <si>
    <t>27/07/1998</t>
  </si>
  <si>
    <t>B16DCDT094</t>
  </si>
  <si>
    <t>B16DCDT118</t>
  </si>
  <si>
    <t>Trịnh Thế</t>
  </si>
  <si>
    <t>B16DCDT158</t>
  </si>
  <si>
    <t>Nguyễn Sỹ</t>
  </si>
  <si>
    <t>Nhu</t>
  </si>
  <si>
    <t>B16DCDT206</t>
  </si>
  <si>
    <t>Trần Thanh</t>
  </si>
  <si>
    <t>27/04/1998</t>
  </si>
  <si>
    <t>B16DCCN019</t>
  </si>
  <si>
    <t>Ánh</t>
  </si>
  <si>
    <t>16/07/1998</t>
  </si>
  <si>
    <t>B16DCCN091</t>
  </si>
  <si>
    <t>Giáp Mạnh</t>
  </si>
  <si>
    <t>10/12/1998</t>
  </si>
  <si>
    <t>B16DCCN211</t>
  </si>
  <si>
    <t>Linh</t>
  </si>
  <si>
    <t>26/04/1998</t>
  </si>
  <si>
    <t>B16DCCN235</t>
  </si>
  <si>
    <t>Đỗ Hữu Hoàng</t>
  </si>
  <si>
    <t>06/10/1998</t>
  </si>
  <si>
    <t>B16DCCN243</t>
  </si>
  <si>
    <t>Quách Hải</t>
  </si>
  <si>
    <t>19/12/1994</t>
  </si>
  <si>
    <t>B16DCCN331</t>
  </si>
  <si>
    <t>Phan Quang</t>
  </si>
  <si>
    <t>17/02/1998</t>
  </si>
  <si>
    <t>B16DCCN371</t>
  </si>
  <si>
    <t>31/07/1998</t>
  </si>
  <si>
    <t>B16DCCN379</t>
  </si>
  <si>
    <t>Thái Phúc</t>
  </si>
  <si>
    <t>Tú</t>
  </si>
  <si>
    <t>01/03/1998</t>
  </si>
  <si>
    <t>B16DCCN004</t>
  </si>
  <si>
    <t>Nhữ Đình</t>
  </si>
  <si>
    <t>An</t>
  </si>
  <si>
    <t>03/05/1998</t>
  </si>
  <si>
    <t>B16DCDT019</t>
  </si>
  <si>
    <t>27/11/1998</t>
  </si>
  <si>
    <t>B16DCDT023</t>
  </si>
  <si>
    <t>Chu Văn</t>
  </si>
  <si>
    <t>25/06/1998</t>
  </si>
  <si>
    <t>B16DCDT031</t>
  </si>
  <si>
    <t>28/08/1998</t>
  </si>
  <si>
    <t>B16DCDT051</t>
  </si>
  <si>
    <t>Vũ Bình</t>
  </si>
  <si>
    <t>Dương</t>
  </si>
  <si>
    <t>B16DCDT055</t>
  </si>
  <si>
    <t>Lâm Quang</t>
  </si>
  <si>
    <t>Hà</t>
  </si>
  <si>
    <t>04/09/1998</t>
  </si>
  <si>
    <t>B16DCDT059</t>
  </si>
  <si>
    <t>Hằng</t>
  </si>
  <si>
    <t>13/09/1998</t>
  </si>
  <si>
    <t>B16DCDT091</t>
  </si>
  <si>
    <t>Ngô Khắc</t>
  </si>
  <si>
    <t>21/03/1998</t>
  </si>
  <si>
    <t>B16DCDT123</t>
  </si>
  <si>
    <t>Lê Trần</t>
  </si>
  <si>
    <t>Khoa</t>
  </si>
  <si>
    <t>11/03/1998</t>
  </si>
  <si>
    <t>B16DCDT044</t>
  </si>
  <si>
    <t>Viên Đình Huỳnh</t>
  </si>
  <si>
    <t>28/07/1997</t>
  </si>
  <si>
    <t>B16DCDT052</t>
  </si>
  <si>
    <t>Cao Văn</t>
  </si>
  <si>
    <t>11/06/1998</t>
  </si>
  <si>
    <t>B16DCDT068</t>
  </si>
  <si>
    <t>30/07/1998</t>
  </si>
  <si>
    <t>B16DCDT235</t>
  </si>
  <si>
    <t>Ngô Minh</t>
  </si>
  <si>
    <t>Vũ</t>
  </si>
  <si>
    <t>17/09/1998</t>
  </si>
  <si>
    <t>B16DCDT140</t>
  </si>
  <si>
    <t>Nguyễn Khắc</t>
  </si>
  <si>
    <t>Mẫn</t>
  </si>
  <si>
    <t>08/11/1998</t>
  </si>
  <si>
    <t>B16DCDT188</t>
  </si>
  <si>
    <t>Lê Quang</t>
  </si>
  <si>
    <t>Tân</t>
  </si>
  <si>
    <t>21/01/1998</t>
  </si>
  <si>
    <t>B16DCCN202</t>
  </si>
  <si>
    <t>Hà Tùng</t>
  </si>
  <si>
    <t>21/09/1998</t>
  </si>
  <si>
    <t>B16DCCN338</t>
  </si>
  <si>
    <t>Lê Đức</t>
  </si>
  <si>
    <t>16/11/1998</t>
  </si>
  <si>
    <t>B16DCCN208</t>
  </si>
  <si>
    <t>Bùi Phương</t>
  </si>
  <si>
    <t>Liên</t>
  </si>
  <si>
    <t>29/07/1998</t>
  </si>
  <si>
    <t>B16DCCN086</t>
  </si>
  <si>
    <t>Phạm Tiến</t>
  </si>
  <si>
    <t>14/09/1998</t>
  </si>
  <si>
    <t>B16DCCN102</t>
  </si>
  <si>
    <t>Đỗ Tiến</t>
  </si>
  <si>
    <t>04/03/1998</t>
  </si>
  <si>
    <t>B16DCAT137</t>
  </si>
  <si>
    <t>Sinh</t>
  </si>
  <si>
    <t>18/10/1996</t>
  </si>
  <si>
    <t>B16DCAT074</t>
  </si>
  <si>
    <t>08/09/1998</t>
  </si>
  <si>
    <t>B16DCAT143</t>
  </si>
  <si>
    <t>Đỗ Xuân</t>
  </si>
  <si>
    <t>05/01/1998</t>
  </si>
  <si>
    <t>B16DCAT167</t>
  </si>
  <si>
    <t>Ngô Văn</t>
  </si>
  <si>
    <t>03/09/1998</t>
  </si>
  <si>
    <t>B16DCQT021</t>
  </si>
  <si>
    <t>Vũ Thành</t>
  </si>
  <si>
    <t>12/02/1997</t>
  </si>
  <si>
    <t>D16CQQT01-B</t>
  </si>
  <si>
    <t>B16DCQT025</t>
  </si>
  <si>
    <t>Diệu</t>
  </si>
  <si>
    <t>08/05/1997</t>
  </si>
  <si>
    <t>B16DCQT033</t>
  </si>
  <si>
    <t>Lê Tùng</t>
  </si>
  <si>
    <t>15/06/1998</t>
  </si>
  <si>
    <t>B16DCQT093</t>
  </si>
  <si>
    <t>Đoàn Đức</t>
  </si>
  <si>
    <t>09/08/1997</t>
  </si>
  <si>
    <t>B16DCQT105</t>
  </si>
  <si>
    <t>Nguyễn Thị Ánh</t>
  </si>
  <si>
    <t>Nguyệt</t>
  </si>
  <si>
    <t>B16DCQT129</t>
  </si>
  <si>
    <t>Trần Phương</t>
  </si>
  <si>
    <t>06/07/1998</t>
  </si>
  <si>
    <t>B16DCQT153</t>
  </si>
  <si>
    <t>B16DCQT098</t>
  </si>
  <si>
    <t>Vũ Hoàng</t>
  </si>
  <si>
    <t>D16CQQT02-B</t>
  </si>
  <si>
    <t>B16DCQT011</t>
  </si>
  <si>
    <t>Trần Quốc</t>
  </si>
  <si>
    <t>D16CQQT03-B</t>
  </si>
  <si>
    <t>B16DCQT035</t>
  </si>
  <si>
    <t>Đỗ Mĩ</t>
  </si>
  <si>
    <t>B16DCQT063</t>
  </si>
  <si>
    <t>Nguyễn Huy</t>
  </si>
  <si>
    <t>31/08/1998</t>
  </si>
  <si>
    <t>B16DCQT075</t>
  </si>
  <si>
    <t>06/11/1998</t>
  </si>
  <si>
    <t>B16DCQT103</t>
  </si>
  <si>
    <t>Mạch Thị Bích</t>
  </si>
  <si>
    <t>18/11/1998</t>
  </si>
  <si>
    <t>B16DCQT151</t>
  </si>
  <si>
    <t>B16DCQT020</t>
  </si>
  <si>
    <t>Chương</t>
  </si>
  <si>
    <t>D16CQQT04-B</t>
  </si>
  <si>
    <t>B16DCQT032</t>
  </si>
  <si>
    <t>Lưu Hoàng</t>
  </si>
  <si>
    <t>15/08/1998</t>
  </si>
  <si>
    <t>B16DCQT100</t>
  </si>
  <si>
    <t>Lê Thị Bích</t>
  </si>
  <si>
    <t>19/07/1998</t>
  </si>
  <si>
    <t>B16DCQT108</t>
  </si>
  <si>
    <t>Nguyễn Kiều</t>
  </si>
  <si>
    <t>Oanh</t>
  </si>
  <si>
    <t>B16DCQT160</t>
  </si>
  <si>
    <t>Trần Thị Thanh</t>
  </si>
  <si>
    <t>Vân</t>
  </si>
  <si>
    <t>B16DCKT057</t>
  </si>
  <si>
    <t>D16CQKT01-B</t>
  </si>
  <si>
    <t>B16DCKT145</t>
  </si>
  <si>
    <t>Trần Thuỳ</t>
  </si>
  <si>
    <t>Trang</t>
  </si>
  <si>
    <t>29/06/1998</t>
  </si>
  <si>
    <t>B16DCKT064</t>
  </si>
  <si>
    <t>03/02/1998</t>
  </si>
  <si>
    <t>D16CQKT04-B</t>
  </si>
  <si>
    <t>B16DCKT140</t>
  </si>
  <si>
    <t>Nguyễn Thị Huyền</t>
  </si>
  <si>
    <t>18/09/1998</t>
  </si>
  <si>
    <t>B16DCTT016</t>
  </si>
  <si>
    <t>19/06/1998</t>
  </si>
  <si>
    <t>D16CQTT01-B</t>
  </si>
  <si>
    <t>B16DCTT034</t>
  </si>
  <si>
    <t>Vũ Duy</t>
  </si>
  <si>
    <t>Kiên</t>
  </si>
  <si>
    <t>16/09/1998</t>
  </si>
  <si>
    <t>B16DCTT036</t>
  </si>
  <si>
    <t>Trần Hải</t>
  </si>
  <si>
    <t>08/02/1998</t>
  </si>
  <si>
    <t>B16DCTT057</t>
  </si>
  <si>
    <t>Đỗ Anh</t>
  </si>
  <si>
    <t>Thư</t>
  </si>
  <si>
    <t>18/08/1998</t>
  </si>
  <si>
    <t>B16DCMR023</t>
  </si>
  <si>
    <t>Bùi Hoàng</t>
  </si>
  <si>
    <t>07/07/1998</t>
  </si>
  <si>
    <t>D16CQMR01-B</t>
  </si>
  <si>
    <t>B16DCMR035</t>
  </si>
  <si>
    <t>Nguyễn Thúy</t>
  </si>
  <si>
    <t>Hiền</t>
  </si>
  <si>
    <t>24/10/1998</t>
  </si>
  <si>
    <t>B16DCMR045</t>
  </si>
  <si>
    <t>Nguyễn Thu</t>
  </si>
  <si>
    <t>Hường</t>
  </si>
  <si>
    <t>23/03/1998</t>
  </si>
  <si>
    <t>B16DCMR069</t>
  </si>
  <si>
    <t>Hoàng Thanh</t>
  </si>
  <si>
    <t>Mai</t>
  </si>
  <si>
    <t>B16DCMR073</t>
  </si>
  <si>
    <t>11/12/1998</t>
  </si>
  <si>
    <t>B16DCMR089</t>
  </si>
  <si>
    <t>B16DCMR109</t>
  </si>
  <si>
    <t>Phương Văn</t>
  </si>
  <si>
    <t>Trường</t>
  </si>
  <si>
    <t>02/10/1998</t>
  </si>
  <si>
    <t>B16DCMR111</t>
  </si>
  <si>
    <t>Hồ Anh</t>
  </si>
  <si>
    <t>17/12/1995</t>
  </si>
  <si>
    <t>B16DCVT001</t>
  </si>
  <si>
    <t>Doãn Minh</t>
  </si>
  <si>
    <t>14/12/1998</t>
  </si>
  <si>
    <t>B16DCVT025</t>
  </si>
  <si>
    <t>Phí Thanh</t>
  </si>
  <si>
    <t>Bắc</t>
  </si>
  <si>
    <t>03/01/1998</t>
  </si>
  <si>
    <t>B16DCVT137</t>
  </si>
  <si>
    <t>Ngô Chí</t>
  </si>
  <si>
    <t>B16DCVT035</t>
  </si>
  <si>
    <t>Phạm Huy</t>
  </si>
  <si>
    <t>Cương</t>
  </si>
  <si>
    <t>B16DCVT076</t>
  </si>
  <si>
    <t>Đặng Tiến</t>
  </si>
  <si>
    <t>20/05/1998</t>
  </si>
  <si>
    <t>B16DCPT041</t>
  </si>
  <si>
    <t>Lê Thị</t>
  </si>
  <si>
    <t>23/06/1998</t>
  </si>
  <si>
    <t>D16CQPT01-B</t>
  </si>
  <si>
    <t>B16DCPT121</t>
  </si>
  <si>
    <t>22/06/1998</t>
  </si>
  <si>
    <t>B16DCPT098</t>
  </si>
  <si>
    <t>02/02/1997</t>
  </si>
  <si>
    <t>D16CQPT02-B</t>
  </si>
  <si>
    <t>B16DCPT110</t>
  </si>
  <si>
    <t>Tạ Hồng</t>
  </si>
  <si>
    <t>14/08/1998</t>
  </si>
  <si>
    <t>B16DCPT134</t>
  </si>
  <si>
    <t>Thái</t>
  </si>
  <si>
    <t>B16DCPT138</t>
  </si>
  <si>
    <t>Thanh</t>
  </si>
  <si>
    <t>14/03/1998</t>
  </si>
  <si>
    <t>B16DCPT059</t>
  </si>
  <si>
    <t>Đặng Huy</t>
  </si>
  <si>
    <t>10/08/1998</t>
  </si>
  <si>
    <t>D16CQPT03-B</t>
  </si>
  <si>
    <t>B16DCPT233</t>
  </si>
  <si>
    <t>Nguyễn Đức</t>
  </si>
  <si>
    <t>D16CQPT05-B</t>
  </si>
  <si>
    <t>B16DCPT230</t>
  </si>
  <si>
    <t>Dung</t>
  </si>
  <si>
    <t>B16DCPT205</t>
  </si>
  <si>
    <t>Võ Thùy</t>
  </si>
  <si>
    <t>25/09/1998</t>
  </si>
  <si>
    <t>B16DCPT226</t>
  </si>
  <si>
    <t>Ngày thi: 23/03/2017</t>
  </si>
  <si>
    <t>Ngày thi: 24/03/2017</t>
  </si>
  <si>
    <t>B16DCDT011</t>
  </si>
  <si>
    <t>Biên</t>
  </si>
  <si>
    <t>23/11/1998</t>
  </si>
  <si>
    <t>B16DCDT095</t>
  </si>
  <si>
    <t>B16DCDT107</t>
  </si>
  <si>
    <t>11/01/1998</t>
  </si>
  <si>
    <t>B16DCDT127</t>
  </si>
  <si>
    <t>Đỗ Ngọc</t>
  </si>
  <si>
    <t>13/10/1997</t>
  </si>
  <si>
    <t>B16DCDT139</t>
  </si>
  <si>
    <t>Nguyễn Danh</t>
  </si>
  <si>
    <t>Lực</t>
  </si>
  <si>
    <t>27/12/1998</t>
  </si>
  <si>
    <t>B16DCDT187</t>
  </si>
  <si>
    <t>Tài</t>
  </si>
  <si>
    <t>10/06/1995</t>
  </si>
  <si>
    <t>B16DCDT024</t>
  </si>
  <si>
    <t>Nguyễn Ngọc</t>
  </si>
  <si>
    <t>02/07/1998</t>
  </si>
  <si>
    <t>B16DCDT048</t>
  </si>
  <si>
    <t>Nguyễn Trung</t>
  </si>
  <si>
    <t>14/06/1998</t>
  </si>
  <si>
    <t>B16DCDT056</t>
  </si>
  <si>
    <t>B16DCDT080</t>
  </si>
  <si>
    <t>Hoa</t>
  </si>
  <si>
    <t>04/02/1998</t>
  </si>
  <si>
    <t>B16DCDT144</t>
  </si>
  <si>
    <t>06/06/1998</t>
  </si>
  <si>
    <t>B16DCDT172</t>
  </si>
  <si>
    <t>14/07/1998</t>
  </si>
  <si>
    <t>B16DCDT180</t>
  </si>
  <si>
    <t>26/01/1998</t>
  </si>
  <si>
    <t>B16DCDT184</t>
  </si>
  <si>
    <t>Nguyễn Hồng</t>
  </si>
  <si>
    <t>B16DCDT220</t>
  </si>
  <si>
    <t>Trần Hữu</t>
  </si>
  <si>
    <t>B16DCCN027</t>
  </si>
  <si>
    <t>Trần Chí</t>
  </si>
  <si>
    <t>B16DCCN051</t>
  </si>
  <si>
    <t>Bùi Xuân</t>
  </si>
  <si>
    <t>25/12/1998</t>
  </si>
  <si>
    <t>B16DCCN163</t>
  </si>
  <si>
    <t>Hoàng Đỗ Việt</t>
  </si>
  <si>
    <t>30/01/1998</t>
  </si>
  <si>
    <t>B16DCCN355</t>
  </si>
  <si>
    <t>Tiệp</t>
  </si>
  <si>
    <t>B16DCCN363</t>
  </si>
  <si>
    <t>Trí</t>
  </si>
  <si>
    <t>30/06/1998</t>
  </si>
  <si>
    <t>B16DCCN045</t>
  </si>
  <si>
    <t>24/11/1998</t>
  </si>
  <si>
    <t>B16DCCN504</t>
  </si>
  <si>
    <t>Vilasinh</t>
  </si>
  <si>
    <t>PHANAKHONE</t>
  </si>
  <si>
    <t>28/12/1997</t>
  </si>
  <si>
    <t>B16DCCN501</t>
  </si>
  <si>
    <t>Daophone</t>
  </si>
  <si>
    <t>SEANGNGAM</t>
  </si>
  <si>
    <t>09/12/1996</t>
  </si>
  <si>
    <t>B16DCCN503</t>
  </si>
  <si>
    <t>Linda</t>
  </si>
  <si>
    <t>SIPASEUTH</t>
  </si>
  <si>
    <t>B16DCCN500</t>
  </si>
  <si>
    <t>Sompadthana</t>
  </si>
  <si>
    <t>SONEVIXIANH</t>
  </si>
  <si>
    <t>21/05/1996</t>
  </si>
  <si>
    <t>B16DCCN328</t>
  </si>
  <si>
    <t>25/11/1998</t>
  </si>
  <si>
    <t>B16DCCN199</t>
  </si>
  <si>
    <t>Trần Minh Chính</t>
  </si>
  <si>
    <t>B16DCCN521</t>
  </si>
  <si>
    <t>Phạm Gia Tuấn</t>
  </si>
  <si>
    <t>15/04/1998</t>
  </si>
  <si>
    <t>B16DCCN536</t>
  </si>
  <si>
    <t>Triệu Quang</t>
  </si>
  <si>
    <t>B16DCCN516</t>
  </si>
  <si>
    <t>Đào Phúc</t>
  </si>
  <si>
    <t>B16DCCN538</t>
  </si>
  <si>
    <t>Lê Trung</t>
  </si>
  <si>
    <t>Nghĩa</t>
  </si>
  <si>
    <t>B16DCCN520</t>
  </si>
  <si>
    <t>Đỗ Thị</t>
  </si>
  <si>
    <t>Phượng</t>
  </si>
  <si>
    <t>B16DCCN507</t>
  </si>
  <si>
    <t>Tống Nguyên</t>
  </si>
  <si>
    <t>B16DCCN523</t>
  </si>
  <si>
    <t>Nguyễn Thành</t>
  </si>
  <si>
    <t>Thái</t>
  </si>
  <si>
    <t>21/11/1998</t>
  </si>
  <si>
    <t>B16DCVT046</t>
  </si>
  <si>
    <t>Lê Hải</t>
  </si>
  <si>
    <t>Đăng</t>
  </si>
  <si>
    <t>01/05/1998</t>
  </si>
  <si>
    <t>B16DCVT070</t>
  </si>
  <si>
    <t>20/10/1997</t>
  </si>
  <si>
    <t>B16DCVT174</t>
  </si>
  <si>
    <t>Khôi</t>
  </si>
  <si>
    <t>13/06/1998</t>
  </si>
  <si>
    <t>B16DCVT198</t>
  </si>
  <si>
    <t>Đinh Đại</t>
  </si>
  <si>
    <t>Lượng</t>
  </si>
  <si>
    <t>B16DCDT121</t>
  </si>
  <si>
    <t>Đỗ Văn</t>
  </si>
  <si>
    <t>04/05/1998</t>
  </si>
  <si>
    <t>B16DCDT030</t>
  </si>
  <si>
    <t>Tô Văn</t>
  </si>
  <si>
    <t>B16DCDT162</t>
  </si>
  <si>
    <t>Phú</t>
  </si>
  <si>
    <t>B16DCDT166</t>
  </si>
  <si>
    <t>Phúc</t>
  </si>
  <si>
    <t>B16DCDT198</t>
  </si>
  <si>
    <t>Đặng Thế</t>
  </si>
  <si>
    <t>Thuyên</t>
  </si>
  <si>
    <t>04/06/1998</t>
  </si>
  <si>
    <t>B16DCDT234</t>
  </si>
  <si>
    <t>Lê Đăng</t>
  </si>
  <si>
    <t>24/09/1997</t>
  </si>
  <si>
    <t>B16DCCN121</t>
  </si>
  <si>
    <t>Chu Xuân</t>
  </si>
  <si>
    <t>05/12/1998</t>
  </si>
  <si>
    <t>B16DCCN042</t>
  </si>
  <si>
    <t>Dương Quốc</t>
  </si>
  <si>
    <t>12/10/1998</t>
  </si>
  <si>
    <t>B16DCCN298</t>
  </si>
  <si>
    <t>Hàn Hồng</t>
  </si>
  <si>
    <t>23/09/1998</t>
  </si>
  <si>
    <t>B16DCVT321</t>
  </si>
  <si>
    <t>Ngô Quang</t>
  </si>
  <si>
    <t>B16DCVT234</t>
  </si>
  <si>
    <t>Ninh</t>
  </si>
  <si>
    <t>23/04/1998</t>
  </si>
  <si>
    <t>B16DCVT306</t>
  </si>
  <si>
    <t>18/12/1998</t>
  </si>
  <si>
    <t>B16DCVT338</t>
  </si>
  <si>
    <t>Bùi Duy</t>
  </si>
  <si>
    <t>B16DCVT060</t>
  </si>
  <si>
    <t>Chu Trần</t>
  </si>
  <si>
    <t>Định</t>
  </si>
  <si>
    <t>B16DCVT084</t>
  </si>
  <si>
    <t>Tạ Quang</t>
  </si>
  <si>
    <t>15/11/1998</t>
  </si>
  <si>
    <t>B16DCVT124</t>
  </si>
  <si>
    <t>Vũ Trung</t>
  </si>
  <si>
    <t>B16DCVT308</t>
  </si>
  <si>
    <t>B16DCVT013</t>
  </si>
  <si>
    <t>B16DCVT293</t>
  </si>
  <si>
    <t>Đoàn Đình</t>
  </si>
  <si>
    <t>Thoại</t>
  </si>
  <si>
    <t>10/09/1998</t>
  </si>
  <si>
    <t>B16DCVT015</t>
  </si>
  <si>
    <t>Phạm Hữu Việt</t>
  </si>
  <si>
    <t>B16DCVT047</t>
  </si>
  <si>
    <t>Lưu Hiểu</t>
  </si>
  <si>
    <t>30/09/1998</t>
  </si>
  <si>
    <t>B16DCVT071</t>
  </si>
  <si>
    <t>B16DCVT103</t>
  </si>
  <si>
    <t>13/04/1998</t>
  </si>
  <si>
    <t>B12DCVT150</t>
  </si>
  <si>
    <t>D12CQVT04-B</t>
  </si>
  <si>
    <t>B13DCCN155</t>
  </si>
  <si>
    <t>D13CNPM2</t>
  </si>
  <si>
    <t>B16DCAT021</t>
  </si>
  <si>
    <t>28/04/1998</t>
  </si>
  <si>
    <t>B16DCAT081</t>
  </si>
  <si>
    <t>Khải</t>
  </si>
  <si>
    <t>12/11/1998</t>
  </si>
  <si>
    <t>B16DCAT097</t>
  </si>
  <si>
    <t>Nguyễn Thế Thăng</t>
  </si>
  <si>
    <t>Long</t>
  </si>
  <si>
    <t>B16DCAT109</t>
  </si>
  <si>
    <t>B16DCAT018</t>
  </si>
  <si>
    <t>Phùng Chí</t>
  </si>
  <si>
    <t>12/07/1998</t>
  </si>
  <si>
    <t>B16DCAT070</t>
  </si>
  <si>
    <t>B16DCAT138</t>
  </si>
  <si>
    <t>Bùi Thanh</t>
  </si>
  <si>
    <t>24/06/1998</t>
  </si>
  <si>
    <t>B16DCAT142</t>
  </si>
  <si>
    <t>Phan Văn</t>
  </si>
  <si>
    <t>Sỹ</t>
  </si>
  <si>
    <t>24/01/1998</t>
  </si>
  <si>
    <t>B16DCAT015</t>
  </si>
  <si>
    <t>Vũ Quốc</t>
  </si>
  <si>
    <t>21/04/1996</t>
  </si>
  <si>
    <t>B16DCAT035</t>
  </si>
  <si>
    <t>Lưu Huỳnh</t>
  </si>
  <si>
    <t>16/05/1997</t>
  </si>
  <si>
    <t>B16DCAT067</t>
  </si>
  <si>
    <t>B16DCAT004</t>
  </si>
  <si>
    <t>Ngô Tuấn</t>
  </si>
  <si>
    <t>B16DCAT016</t>
  </si>
  <si>
    <t>Chượng</t>
  </si>
  <si>
    <t>16/08/1998</t>
  </si>
  <si>
    <t>B16DCAT140</t>
  </si>
  <si>
    <t>Phạm Hải</t>
  </si>
  <si>
    <t>B16DCAT148</t>
  </si>
  <si>
    <t>Doãn Tiến</t>
  </si>
  <si>
    <t>11/10/1998</t>
  </si>
  <si>
    <t>B16DCAT156</t>
  </si>
  <si>
    <t>Đinh Văn</t>
  </si>
  <si>
    <t>25/03/1998</t>
  </si>
  <si>
    <t>B16DCKT015</t>
  </si>
  <si>
    <t>Đàm Thị Kiều</t>
  </si>
  <si>
    <t>Diễm</t>
  </si>
  <si>
    <t>D16CQKT03-B</t>
  </si>
  <si>
    <t>B16DCKT035</t>
  </si>
  <si>
    <t>Hân</t>
  </si>
  <si>
    <t>25/08/1998</t>
  </si>
  <si>
    <t>B16DCKT083</t>
  </si>
  <si>
    <t>Lê Thị Hiền</t>
  </si>
  <si>
    <t>Lương</t>
  </si>
  <si>
    <t>B16DCKT095</t>
  </si>
  <si>
    <t>Nguyễn Thị Hồng</t>
  </si>
  <si>
    <t>Nga</t>
  </si>
  <si>
    <t>B16DCKT099</t>
  </si>
  <si>
    <t>Đặng Thị Hồng</t>
  </si>
  <si>
    <t>B16DCKT107</t>
  </si>
  <si>
    <t>Lê Thị Hồng</t>
  </si>
  <si>
    <t>Nhung</t>
  </si>
  <si>
    <t>B16DCKT111</t>
  </si>
  <si>
    <t>B16DCKT115</t>
  </si>
  <si>
    <t>B16DCKT127</t>
  </si>
  <si>
    <t>Trần Thị</t>
  </si>
  <si>
    <t>04/01/1998</t>
  </si>
  <si>
    <t>B16DCKT143</t>
  </si>
  <si>
    <t>Phan Minh</t>
  </si>
  <si>
    <t>B16DCKT008</t>
  </si>
  <si>
    <t>B16DCKT028</t>
  </si>
  <si>
    <t>Mai Thị Thu</t>
  </si>
  <si>
    <t>28/09/1998</t>
  </si>
  <si>
    <t>B16DCKT056</t>
  </si>
  <si>
    <t>Huệ</t>
  </si>
  <si>
    <t>B16DCKT084</t>
  </si>
  <si>
    <t>Lý</t>
  </si>
  <si>
    <t>B16DCKT096</t>
  </si>
  <si>
    <t>Ngô Thị</t>
  </si>
  <si>
    <t>Ngà</t>
  </si>
  <si>
    <t>19/10/1998</t>
  </si>
  <si>
    <t>B16DCKT112</t>
  </si>
  <si>
    <t>Nguyễn Thị Bích</t>
  </si>
  <si>
    <t>B16DCKT132</t>
  </si>
  <si>
    <t>Hoàng Thị</t>
  </si>
  <si>
    <t>Thuỷ</t>
  </si>
  <si>
    <t>09/06/1998</t>
  </si>
  <si>
    <t>B16DCKT152</t>
  </si>
  <si>
    <t>Phạm Minh</t>
  </si>
  <si>
    <t>10/03/1998</t>
  </si>
  <si>
    <t>B16DCKT156</t>
  </si>
  <si>
    <t>Vũ Thị</t>
  </si>
  <si>
    <t>Xuân</t>
  </si>
  <si>
    <t>B16DCKT001</t>
  </si>
  <si>
    <t>Đinh Thị Diệu</t>
  </si>
  <si>
    <t>B16DCKT005</t>
  </si>
  <si>
    <t>Lê Trương Phương</t>
  </si>
  <si>
    <t>26/07/1997</t>
  </si>
  <si>
    <t>B16DCKT029</t>
  </si>
  <si>
    <t>Phạm Thị Thu</t>
  </si>
  <si>
    <t>30/10/1998</t>
  </si>
  <si>
    <t>B16DCKT037</t>
  </si>
  <si>
    <t>Mông Thị Thu</t>
  </si>
  <si>
    <t>20/03/1996</t>
  </si>
  <si>
    <t>B16DCKT101</t>
  </si>
  <si>
    <t>Nguyễn Bích</t>
  </si>
  <si>
    <t>B16DCKT125</t>
  </si>
  <si>
    <t>B16DCKT157</t>
  </si>
  <si>
    <t>Yến</t>
  </si>
  <si>
    <t>B16DCKT002</t>
  </si>
  <si>
    <t>Đoàn Kim</t>
  </si>
  <si>
    <t>28/02/1998</t>
  </si>
  <si>
    <t>D16CQKT02-B</t>
  </si>
  <si>
    <t>B16DCKT018</t>
  </si>
  <si>
    <t>B16DCKT026</t>
  </si>
  <si>
    <t>Trần Hương</t>
  </si>
  <si>
    <t>19/08/1998</t>
  </si>
  <si>
    <t>B16DCKT030</t>
  </si>
  <si>
    <t>Tạ Thị Ngọc</t>
  </si>
  <si>
    <t>20/01/1998</t>
  </si>
  <si>
    <t>B16DCKT038</t>
  </si>
  <si>
    <t>Nguyễn Thị Thanh</t>
  </si>
  <si>
    <t>B16DCKT150</t>
  </si>
  <si>
    <t>Uyên</t>
  </si>
  <si>
    <t>B16DCMR008</t>
  </si>
  <si>
    <t>Phạm Thị Thủy</t>
  </si>
  <si>
    <t>D16CQMR02-B</t>
  </si>
  <si>
    <t>B16DCMR016</t>
  </si>
  <si>
    <t>Hà Thị</t>
  </si>
  <si>
    <t>01/08/1998</t>
  </si>
  <si>
    <t>B16DCMR036</t>
  </si>
  <si>
    <t>Tống Thị</t>
  </si>
  <si>
    <t>B16DCMR046</t>
  </si>
  <si>
    <t>22/04/1998</t>
  </si>
  <si>
    <t>B16DCMR052</t>
  </si>
  <si>
    <t>Phan Thị</t>
  </si>
  <si>
    <t>08/05/1998</t>
  </si>
  <si>
    <t>B16DCMR058</t>
  </si>
  <si>
    <t>B16DCMR060</t>
  </si>
  <si>
    <t>B16DCMR062</t>
  </si>
  <si>
    <t>Phạm Thùy</t>
  </si>
  <si>
    <t>B16DCMR074</t>
  </si>
  <si>
    <t>Phạm Thu</t>
  </si>
  <si>
    <t>03/04/1998</t>
  </si>
  <si>
    <t>B16DCMR078</t>
  </si>
  <si>
    <t>Tạ Thị Ánh</t>
  </si>
  <si>
    <t>26/02/1998</t>
  </si>
  <si>
    <t>B16DCMR088</t>
  </si>
  <si>
    <t>Võ Nguyễn Minh</t>
  </si>
  <si>
    <t>B16DCMR092</t>
  </si>
  <si>
    <t>Lê Hồng</t>
  </si>
  <si>
    <t>B16DCMR096</t>
  </si>
  <si>
    <t>B16DCMR100</t>
  </si>
  <si>
    <t>Lương Thị Thảo</t>
  </si>
  <si>
    <t>Tiên</t>
  </si>
  <si>
    <t>17/07/1998</t>
  </si>
  <si>
    <t>B16DCMR104</t>
  </si>
  <si>
    <t>Hạ Thị Huyền</t>
  </si>
  <si>
    <t>B16DCMR118</t>
  </si>
  <si>
    <t>Nguyễn Thị Thục</t>
  </si>
  <si>
    <t>Vy</t>
  </si>
  <si>
    <t>05/05/1998</t>
  </si>
  <si>
    <t>B16DCPT019</t>
  </si>
  <si>
    <t>Dương Anh</t>
  </si>
  <si>
    <t>B16DCPT031</t>
  </si>
  <si>
    <t>Hoàng Đăng</t>
  </si>
  <si>
    <t>20/02/1998</t>
  </si>
  <si>
    <t>B16DCPT071</t>
  </si>
  <si>
    <t>Phạm Quang</t>
  </si>
  <si>
    <t>B16DCPT079</t>
  </si>
  <si>
    <t>Hoàng Trung</t>
  </si>
  <si>
    <t>B16DCPT139</t>
  </si>
  <si>
    <t>Cù Đức</t>
  </si>
  <si>
    <t>09/01/1998</t>
  </si>
  <si>
    <t>B16DCPT147</t>
  </si>
  <si>
    <t>29/03/1998</t>
  </si>
  <si>
    <t>B16DCPT151</t>
  </si>
  <si>
    <t>Lê Thị Huyền</t>
  </si>
  <si>
    <t>B16DCPT159</t>
  </si>
  <si>
    <t>Nguyễn Vân</t>
  </si>
  <si>
    <t>B16DCPT163</t>
  </si>
  <si>
    <t>Mã Anh</t>
  </si>
  <si>
    <t>B16DCPT167</t>
  </si>
  <si>
    <t>08/10/1998</t>
  </si>
  <si>
    <t>B16DCPT008</t>
  </si>
  <si>
    <t>Bách</t>
  </si>
  <si>
    <t>D16CQPT04-B</t>
  </si>
  <si>
    <t>B16DCPT012</t>
  </si>
  <si>
    <t>Cúc</t>
  </si>
  <si>
    <t>16/12/1998</t>
  </si>
  <si>
    <t>B16DCPT016</t>
  </si>
  <si>
    <t>Ngô Tiến</t>
  </si>
  <si>
    <t>01/07/1998</t>
  </si>
  <si>
    <t>B16DCPT040</t>
  </si>
  <si>
    <t>19/08/1997</t>
  </si>
  <si>
    <t>B16DCPT044</t>
  </si>
  <si>
    <t>Lê Thị Thu</t>
  </si>
  <si>
    <t>B16DCPT112</t>
  </si>
  <si>
    <t>B16DCMR071</t>
  </si>
  <si>
    <t>31/10/1997</t>
  </si>
  <si>
    <t>B16DCMR065</t>
  </si>
  <si>
    <t>Loan</t>
  </si>
  <si>
    <t>26/05/1998</t>
  </si>
  <si>
    <t>B16DCMR027</t>
  </si>
  <si>
    <t>B16DCPT210</t>
  </si>
  <si>
    <t>B16DCPT206</t>
  </si>
  <si>
    <t>Phạm Nam</t>
  </si>
  <si>
    <t>B16DCPT204</t>
  </si>
  <si>
    <t>Bích</t>
  </si>
  <si>
    <t>05/09/1998</t>
  </si>
  <si>
    <t>B16DCPT201</t>
  </si>
  <si>
    <t>B16DCPT211</t>
  </si>
  <si>
    <t>Trần Đức</t>
  </si>
  <si>
    <t>B16DCPT219</t>
  </si>
  <si>
    <t>Bùi Hoàng</t>
  </si>
  <si>
    <t>Hiệp</t>
  </si>
  <si>
    <t>B16DCPT229</t>
  </si>
  <si>
    <t>Nguyễn Bá</t>
  </si>
  <si>
    <t>10/09/1996</t>
  </si>
  <si>
    <t>B16DCPT209</t>
  </si>
  <si>
    <t>Đinh Gia</t>
  </si>
  <si>
    <t>B16DCPT222</t>
  </si>
  <si>
    <t>Lương Thị Vân</t>
  </si>
  <si>
    <t>Khanh</t>
  </si>
  <si>
    <t>02/05/1998</t>
  </si>
  <si>
    <t>B16DCPT228</t>
  </si>
  <si>
    <t>Nguyễn Hà</t>
  </si>
  <si>
    <t>B16DCPT227</t>
  </si>
  <si>
    <t>Nguyễn Thị Ngân</t>
  </si>
  <si>
    <t>B16DCPT225</t>
  </si>
  <si>
    <t>B16DCPT220</t>
  </si>
  <si>
    <t>B16DCMR019</t>
  </si>
  <si>
    <t>Vương Hương</t>
  </si>
  <si>
    <t>19/05/1997</t>
  </si>
  <si>
    <t>B16DCMR025</t>
  </si>
  <si>
    <t>Nông Thị</t>
  </si>
  <si>
    <t>B16DCMR031</t>
  </si>
  <si>
    <t>14/02/1998</t>
  </si>
  <si>
    <t>B16DCMR047</t>
  </si>
  <si>
    <t>B16DCMR049</t>
  </si>
  <si>
    <t>Bùi Cao</t>
  </si>
  <si>
    <t>13/02/1998</t>
  </si>
  <si>
    <t>B16DCMR057</t>
  </si>
  <si>
    <t>Đỗ Diệu</t>
  </si>
  <si>
    <t>B16DCQT007</t>
  </si>
  <si>
    <t>02/01/1997</t>
  </si>
  <si>
    <t>B16DCQT015</t>
  </si>
  <si>
    <t>Nguyễn Thị Ngọc</t>
  </si>
  <si>
    <t>17/12/1998</t>
  </si>
  <si>
    <t>B16DCQT039</t>
  </si>
  <si>
    <t>Lê Minh</t>
  </si>
  <si>
    <t>07/08/1998</t>
  </si>
  <si>
    <t>B16DCQT071</t>
  </si>
  <si>
    <t>Dương Đức</t>
  </si>
  <si>
    <t>B16DCQT079</t>
  </si>
  <si>
    <t>Lãm</t>
  </si>
  <si>
    <t>20/12/1998</t>
  </si>
  <si>
    <t>B16DCQT091</t>
  </si>
  <si>
    <t>Nguyễn Vũ Yến</t>
  </si>
  <si>
    <t>Ly</t>
  </si>
  <si>
    <t>B16DCQT099</t>
  </si>
  <si>
    <t>09/08/1998</t>
  </si>
  <si>
    <t>B16DCQT107</t>
  </si>
  <si>
    <t>Ngô Thị Hồng</t>
  </si>
  <si>
    <t>B16DCQT123</t>
  </si>
  <si>
    <t>Phạm Thị</t>
  </si>
  <si>
    <t>Quỳnh</t>
  </si>
  <si>
    <t>B16DCQT135</t>
  </si>
  <si>
    <t>Đỗ Thị Anh</t>
  </si>
  <si>
    <t>B16DCQT004</t>
  </si>
  <si>
    <t>Đỗ Tuấn</t>
  </si>
  <si>
    <t>22/11/1998</t>
  </si>
  <si>
    <t>B16DCQT088</t>
  </si>
  <si>
    <t>Thân Dương</t>
  </si>
  <si>
    <t>Lợi</t>
  </si>
  <si>
    <t>B16DCQT112</t>
  </si>
  <si>
    <t>Ngô Lan</t>
  </si>
  <si>
    <t>10/05/1998</t>
  </si>
  <si>
    <t>B16DCQT124</t>
  </si>
  <si>
    <t>Nguyễn Sỹ Hoàng</t>
  </si>
  <si>
    <t>B16DCQT156</t>
  </si>
  <si>
    <t>Nguyễn Đình Anh</t>
  </si>
  <si>
    <t>B16DCPT009</t>
  </si>
  <si>
    <t>Bình</t>
  </si>
  <si>
    <t>B16DCPT065</t>
  </si>
  <si>
    <t>Đỗ Đức</t>
  </si>
  <si>
    <t>B16DCPT101</t>
  </si>
  <si>
    <t>B16DCPT133</t>
  </si>
  <si>
    <t>Đào Hoàng</t>
  </si>
  <si>
    <t>13/09/1997</t>
  </si>
  <si>
    <t>B16DCPT137</t>
  </si>
  <si>
    <t>17/11/1998</t>
  </si>
  <si>
    <t>B16DCPT145</t>
  </si>
  <si>
    <t>Nguyễn Thị Kim</t>
  </si>
  <si>
    <t>Thu</t>
  </si>
  <si>
    <t>B16DCPT153</t>
  </si>
  <si>
    <t>Trương Thị</t>
  </si>
  <si>
    <t>B16DCPT157</t>
  </si>
  <si>
    <t>Vũ Hiếu</t>
  </si>
  <si>
    <t>28/06/1998</t>
  </si>
  <si>
    <t>B16DCPT165</t>
  </si>
  <si>
    <t>Đào Thanh</t>
  </si>
  <si>
    <t>B16DCPT038</t>
  </si>
  <si>
    <t>B16DCPT082</t>
  </si>
  <si>
    <t>Vũ Mạnh</t>
  </si>
  <si>
    <t>B16DCPT102</t>
  </si>
  <si>
    <t>Lê Giang</t>
  </si>
  <si>
    <t>07/11/1998</t>
  </si>
  <si>
    <t>B16DCPT114</t>
  </si>
  <si>
    <t>Vũ Tú</t>
  </si>
  <si>
    <t>B16DCPT154</t>
  </si>
  <si>
    <t>Hoàng Công</t>
  </si>
  <si>
    <t>Trứ</t>
  </si>
  <si>
    <t>01/02/1995</t>
  </si>
  <si>
    <t>B16DCQT001</t>
  </si>
  <si>
    <t>Hoàng Thúy</t>
  </si>
  <si>
    <t>B16DCQT069</t>
  </si>
  <si>
    <t>Nguyễn Thị Lan</t>
  </si>
  <si>
    <t>Hương</t>
  </si>
  <si>
    <t>B16DCQT085</t>
  </si>
  <si>
    <t>Phạm Diệu</t>
  </si>
  <si>
    <t>15/03/1998</t>
  </si>
  <si>
    <t>B16DCQT109</t>
  </si>
  <si>
    <t>B16DCQT141</t>
  </si>
  <si>
    <t>Tạ Bá</t>
  </si>
  <si>
    <t>B16DCQT149</t>
  </si>
  <si>
    <t>Trần Thị Huyền</t>
  </si>
  <si>
    <t>Trinh</t>
  </si>
  <si>
    <t>B16DCQT006</t>
  </si>
  <si>
    <t>Lê Thục</t>
  </si>
  <si>
    <t>B16DCQT010</t>
  </si>
  <si>
    <t>B16DCQT026</t>
  </si>
  <si>
    <t>Độ</t>
  </si>
  <si>
    <t>02/01/1998</t>
  </si>
  <si>
    <t>B16DCQT042</t>
  </si>
  <si>
    <t>B16DCQT046</t>
  </si>
  <si>
    <t>Lưu Thị</t>
  </si>
  <si>
    <t>B16DCQT054</t>
  </si>
  <si>
    <t>Nguyễn Công Minh</t>
  </si>
  <si>
    <t>20/09/1998</t>
  </si>
  <si>
    <t>B16DCQT062</t>
  </si>
  <si>
    <t>Nguyễn Thị Thúy</t>
  </si>
  <si>
    <t>03/03/1998</t>
  </si>
  <si>
    <t>B16DCQT066</t>
  </si>
  <si>
    <t>Đoàn Thị Lan</t>
  </si>
  <si>
    <t>B16DCQT094</t>
  </si>
  <si>
    <t>29/09/1998</t>
  </si>
  <si>
    <t>B16DCQT118</t>
  </si>
  <si>
    <t>Quyết</t>
  </si>
  <si>
    <t>02/12/1998</t>
  </si>
  <si>
    <t>B16DCQT138</t>
  </si>
  <si>
    <t>Trần Thị Minh</t>
  </si>
  <si>
    <t>Thuý</t>
  </si>
  <si>
    <t>06/03/1998</t>
  </si>
  <si>
    <t>B16DCQT142</t>
  </si>
  <si>
    <t>Trà</t>
  </si>
  <si>
    <t>Toán kỹ thuật</t>
  </si>
  <si>
    <t>Đại số</t>
  </si>
  <si>
    <t>B15DCCN533</t>
  </si>
  <si>
    <t>25/11/97</t>
  </si>
  <si>
    <t>E15CQCN01-B</t>
  </si>
  <si>
    <t>Ngày thi: 19/03/2017</t>
  </si>
  <si>
    <t>Toán cao cấp 1</t>
  </si>
  <si>
    <t xml:space="preserve"> </t>
  </si>
  <si>
    <t>B16DCCN306</t>
  </si>
  <si>
    <t>B16DCCN314</t>
  </si>
  <si>
    <t>Thận</t>
  </si>
  <si>
    <t>B16DCCN322</t>
  </si>
  <si>
    <t>18/12/1997</t>
  </si>
  <si>
    <t>B16DCCN330</t>
  </si>
  <si>
    <t>B16DCCN346</t>
  </si>
  <si>
    <t>B16DCCN354</t>
  </si>
  <si>
    <t>Trần Thế</t>
  </si>
  <si>
    <t>20/06/1998</t>
  </si>
  <si>
    <t>B16DCCN362</t>
  </si>
  <si>
    <t>Tráng</t>
  </si>
  <si>
    <t>30/08/1998</t>
  </si>
  <si>
    <t>B16DCCN370</t>
  </si>
  <si>
    <t>Hoàng Mậu</t>
  </si>
  <si>
    <t>B16DCCN378</t>
  </si>
  <si>
    <t>Phạm Viết</t>
  </si>
  <si>
    <t>02/06/1998</t>
  </si>
  <si>
    <t>B16DCCN394</t>
  </si>
  <si>
    <t>Hồ Diên</t>
  </si>
  <si>
    <t>B16DCCN410</t>
  </si>
  <si>
    <t>Lê Nguyễn Ngọc</t>
  </si>
  <si>
    <t>24/06/1997</t>
  </si>
  <si>
    <t>BẢNG ĐIỂM HỌC PHẦN</t>
  </si>
  <si>
    <t>Vắng</t>
  </si>
  <si>
    <t>Vằng</t>
  </si>
  <si>
    <t>Đình chỉ thi</t>
  </si>
  <si>
    <t>11/10/1999</t>
  </si>
  <si>
    <t>B12DCVT041</t>
  </si>
  <si>
    <t xml:space="preserve">Nguyễn Ngọc </t>
  </si>
  <si>
    <t>D12CQVT01-B</t>
  </si>
  <si>
    <t>Hà Nội, ngày 10 tháng 4 năm 2017</t>
  </si>
  <si>
    <t>Nhóm</t>
  </si>
  <si>
    <t>Phòng thi:</t>
  </si>
  <si>
    <t>Thi lần 2 học I năm học 2016 - 2017</t>
  </si>
  <si>
    <t>GIÁO DỤC THỂ CHẤT 1</t>
  </si>
  <si>
    <t>Mã HP:</t>
  </si>
  <si>
    <t>Ngày thi: 19.03.2017</t>
  </si>
  <si>
    <t>Điểm thi</t>
  </si>
  <si>
    <t>Bằng
số</t>
  </si>
  <si>
    <t>Bằng
chữ</t>
  </si>
  <si>
    <t>B16DCTT010</t>
  </si>
  <si>
    <t>B16DCQT050</t>
  </si>
  <si>
    <t>B112102053</t>
  </si>
  <si>
    <t>17/09/1993</t>
  </si>
  <si>
    <t>D11XLTH</t>
  </si>
  <si>
    <t>B112102056</t>
  </si>
  <si>
    <t>13/06/1993</t>
  </si>
  <si>
    <t>B112102071</t>
  </si>
  <si>
    <t>Đinh Mạnh</t>
  </si>
  <si>
    <t>27/10/1993</t>
  </si>
  <si>
    <t>B16DCVT063</t>
  </si>
  <si>
    <t>B16DCDT075</t>
  </si>
  <si>
    <t>B16DCDT111</t>
  </si>
  <si>
    <t>25/07/1998</t>
  </si>
  <si>
    <t>B16DCDT168</t>
  </si>
  <si>
    <t>11/08/1998</t>
  </si>
  <si>
    <t>B16DCDT208</t>
  </si>
  <si>
    <t>B16DCCN047</t>
  </si>
  <si>
    <t>Vũ Ngọc</t>
  </si>
  <si>
    <t>B16DCCN167</t>
  </si>
  <si>
    <t>Phạm Quốc</t>
  </si>
  <si>
    <t>17/05/1998</t>
  </si>
  <si>
    <t>B16DCCN271</t>
  </si>
  <si>
    <t>Trần Ngọc</t>
  </si>
  <si>
    <t>31/10/1998</t>
  </si>
  <si>
    <t>B16DCAT011</t>
  </si>
  <si>
    <t>B16DCAT175</t>
  </si>
  <si>
    <t>Vĩ</t>
  </si>
  <si>
    <t>B16DCAT152</t>
  </si>
  <si>
    <t>17/12/1997</t>
  </si>
  <si>
    <t>Vắng có phép</t>
  </si>
  <si>
    <t>Hà Nội, ngày 10 tháng 04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</si>
</sst>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;[Red]\(0.0\)"/>
    <numFmt numFmtId="165" formatCode="#,##0.0"/>
    <numFmt numFmtId="166" formatCode="0_);[Red]\(0\)"/>
  </numFmts>
  <fonts count="35">
    <font>
      <sz val="12"/>
      <name val=".VnTime"/>
      <family val="2"/>
    </font>
    <font>
      <sz val="12"/>
      <name val="Times New Roman"/>
      <family val="1"/>
    </font>
    <font>
      <sz val="11"/>
      <name val=".VnTime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/>
      <sz val="8.25"/>
      <color indexed="12"/>
      <name val=".VnTime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163"/>
    </font>
    <font>
      <sz val="8"/>
      <name val=".VnTime"/>
      <family val="2"/>
    </font>
    <font>
      <b/>
      <u/>
      <sz val="8"/>
      <color indexed="8"/>
      <name val="Times New Roman"/>
      <family val="1"/>
    </font>
    <font>
      <sz val="20"/>
      <name val="Times New Roman"/>
      <family val="1"/>
    </font>
    <font>
      <sz val="12"/>
      <color theme="0"/>
      <name val="Times New Roman"/>
      <family val="1"/>
    </font>
    <font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5" fillId="0" borderId="0"/>
    <xf numFmtId="0" fontId="19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9" fillId="0" borderId="0"/>
  </cellStyleXfs>
  <cellXfs count="167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Alignment="1" applyProtection="1">
      <alignment horizontal="justify"/>
      <protection locked="0"/>
    </xf>
    <xf numFmtId="0" fontId="7" fillId="0" borderId="0" xfId="0" applyFont="1" applyBorder="1" applyAlignment="1" applyProtection="1">
      <alignment horizontal="justify"/>
      <protection locked="0"/>
    </xf>
    <xf numFmtId="0" fontId="8" fillId="0" borderId="0" xfId="9" applyFont="1" applyFill="1" applyAlignment="1" applyProtection="1">
      <alignment horizontal="center"/>
      <protection locked="0"/>
    </xf>
    <xf numFmtId="0" fontId="9" fillId="0" borderId="0" xfId="9" applyFont="1" applyFill="1" applyAlignment="1" applyProtection="1">
      <protection locked="0"/>
    </xf>
    <xf numFmtId="0" fontId="10" fillId="0" borderId="0" xfId="9" applyFont="1" applyFill="1" applyAlignment="1" applyProtection="1">
      <protection locked="0"/>
    </xf>
    <xf numFmtId="0" fontId="5" fillId="0" borderId="0" xfId="9" applyFont="1" applyFill="1" applyAlignment="1" applyProtection="1">
      <alignment horizontal="center" vertical="center"/>
      <protection locked="0"/>
    </xf>
    <xf numFmtId="0" fontId="5" fillId="0" borderId="0" xfId="9" applyFont="1" applyFill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vertical="center" textRotation="90" wrapText="1"/>
      <protection locked="0"/>
    </xf>
    <xf numFmtId="0" fontId="10" fillId="0" borderId="3" xfId="0" applyFont="1" applyFill="1" applyBorder="1" applyAlignment="1" applyProtection="1">
      <alignment vertical="center" textRotation="90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3" fillId="0" borderId="5" xfId="9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14" fontId="3" fillId="0" borderId="5" xfId="0" applyNumberFormat="1" applyFont="1" applyFill="1" applyBorder="1" applyAlignment="1">
      <alignment horizontal="center" vertical="center"/>
    </xf>
    <xf numFmtId="164" fontId="3" fillId="0" borderId="7" xfId="8" quotePrefix="1" applyNumberFormat="1" applyFont="1" applyBorder="1" applyAlignment="1" applyProtection="1">
      <alignment horizontal="center" vertical="center"/>
      <protection locked="0"/>
    </xf>
    <xf numFmtId="0" fontId="3" fillId="0" borderId="7" xfId="8" quotePrefix="1" applyFont="1" applyBorder="1" applyAlignment="1" applyProtection="1">
      <alignment horizontal="center" vertical="center"/>
      <protection locked="0"/>
    </xf>
    <xf numFmtId="165" fontId="3" fillId="0" borderId="5" xfId="0" quotePrefix="1" applyNumberFormat="1" applyFont="1" applyFill="1" applyBorder="1" applyAlignment="1" applyProtection="1">
      <alignment horizontal="center" vertical="center"/>
      <protection locked="0"/>
    </xf>
    <xf numFmtId="165" fontId="15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8" xfId="9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/>
    </xf>
    <xf numFmtId="164" fontId="3" fillId="0" borderId="10" xfId="8" quotePrefix="1" applyNumberFormat="1" applyFont="1" applyBorder="1" applyAlignment="1" applyProtection="1">
      <alignment horizontal="center" vertical="center"/>
      <protection locked="0"/>
    </xf>
    <xf numFmtId="0" fontId="3" fillId="0" borderId="10" xfId="8" quotePrefix="1" applyFont="1" applyBorder="1" applyAlignment="1" applyProtection="1">
      <alignment horizontal="center" vertical="center"/>
      <protection locked="0"/>
    </xf>
    <xf numFmtId="165" fontId="3" fillId="0" borderId="8" xfId="0" applyNumberFormat="1" applyFont="1" applyFill="1" applyBorder="1" applyAlignment="1" applyProtection="1">
      <alignment horizontal="center" vertical="center"/>
      <protection locked="0"/>
    </xf>
    <xf numFmtId="165" fontId="15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165" fontId="3" fillId="0" borderId="8" xfId="0" quotePrefix="1" applyNumberFormat="1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0" fontId="3" fillId="0" borderId="10" xfId="8" applyFont="1" applyBorder="1" applyAlignment="1" applyProtection="1">
      <alignment horizontal="center" vertical="center"/>
      <protection locked="0"/>
    </xf>
    <xf numFmtId="0" fontId="5" fillId="0" borderId="0" xfId="9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alignment horizontal="left" vertical="center"/>
      <protection locked="0"/>
    </xf>
    <xf numFmtId="0" fontId="5" fillId="0" borderId="0" xfId="6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7" fillId="0" borderId="0" xfId="6" quotePrefix="1" applyFont="1" applyFill="1" applyBorder="1" applyAlignment="1" applyProtection="1">
      <alignment vertical="center"/>
      <protection locked="0"/>
    </xf>
    <xf numFmtId="0" fontId="17" fillId="0" borderId="0" xfId="6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9" applyFont="1" applyFill="1" applyBorder="1" applyAlignment="1" applyProtection="1">
      <protection locked="0"/>
    </xf>
    <xf numFmtId="0" fontId="10" fillId="0" borderId="0" xfId="7" applyFont="1" applyFill="1" applyBorder="1" applyAlignment="1" applyProtection="1">
      <alignment vertical="center"/>
      <protection locked="0"/>
    </xf>
    <xf numFmtId="0" fontId="5" fillId="0" borderId="0" xfId="7" applyFont="1" applyFill="1" applyBorder="1" applyAlignment="1" applyProtection="1">
      <alignment horizontal="left" vertical="center"/>
      <protection locked="0"/>
    </xf>
    <xf numFmtId="0" fontId="5" fillId="0" borderId="0" xfId="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5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5" applyFont="1" applyFill="1" applyBorder="1" applyAlignment="1" applyProtection="1">
      <alignment horizontal="left" vertical="center" wrapText="1"/>
      <protection hidden="1"/>
    </xf>
    <xf numFmtId="0" fontId="21" fillId="0" borderId="0" xfId="5" applyFont="1" applyFill="1" applyBorder="1" applyAlignment="1" applyProtection="1">
      <alignment horizontal="left" vertical="center" wrapText="1"/>
    </xf>
    <xf numFmtId="0" fontId="21" fillId="0" borderId="0" xfId="5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Fill="1" applyBorder="1" applyAlignment="1" applyProtection="1">
      <alignment horizontal="center" vertical="center"/>
      <protection hidden="1"/>
    </xf>
    <xf numFmtId="10" fontId="22" fillId="0" borderId="0" xfId="5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5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Protection="1">
      <protection hidden="1"/>
    </xf>
    <xf numFmtId="0" fontId="21" fillId="0" borderId="0" xfId="5" applyFont="1" applyFill="1" applyBorder="1" applyAlignment="1" applyProtection="1">
      <alignment horizontal="left" vertical="center" wrapText="1"/>
      <protection locked="0"/>
    </xf>
    <xf numFmtId="10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2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6" quotePrefix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Protection="1">
      <protection locked="0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21" fillId="0" borderId="0" xfId="5" applyFont="1" applyFill="1" applyBorder="1" applyAlignment="1" applyProtection="1">
      <alignment horizontal="center" vertical="center" wrapText="1"/>
      <protection locked="0"/>
    </xf>
    <xf numFmtId="0" fontId="3" fillId="0" borderId="0" xfId="6" quotePrefix="1" applyFont="1" applyFill="1" applyBorder="1" applyAlignment="1" applyProtection="1">
      <alignment horizontal="right" vertical="center"/>
      <protection locked="0"/>
    </xf>
    <xf numFmtId="164" fontId="3" fillId="0" borderId="10" xfId="8" quotePrefix="1" applyNumberFormat="1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6" fontId="3" fillId="0" borderId="7" xfId="8" quotePrefix="1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165" fontId="3" fillId="0" borderId="8" xfId="0" quotePrefix="1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Border="1" applyAlignment="1" applyProtection="1">
      <alignment horizontal="justify"/>
      <protection locked="0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5" applyFont="1" applyFill="1" applyBorder="1" applyAlignment="1" applyProtection="1">
      <alignment vertical="center" wrapText="1"/>
      <protection locked="0"/>
    </xf>
    <xf numFmtId="0" fontId="32" fillId="0" borderId="0" xfId="5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5" applyFont="1" applyFill="1" applyBorder="1" applyAlignment="1" applyProtection="1">
      <alignment horizontal="left" vertical="center" wrapText="1"/>
      <protection hidden="1"/>
    </xf>
    <xf numFmtId="0" fontId="31" fillId="0" borderId="0" xfId="5" applyFont="1" applyFill="1" applyBorder="1" applyAlignment="1" applyProtection="1">
      <alignment horizontal="left" vertical="center" wrapText="1"/>
    </xf>
    <xf numFmtId="0" fontId="31" fillId="0" borderId="0" xfId="5" applyFont="1" applyFill="1" applyBorder="1" applyAlignment="1" applyProtection="1">
      <alignment horizontal="center" vertical="center" wrapText="1"/>
      <protection hidden="1"/>
    </xf>
    <xf numFmtId="10" fontId="29" fillId="0" borderId="0" xfId="0" applyNumberFormat="1" applyFont="1" applyFill="1" applyBorder="1" applyAlignment="1" applyProtection="1">
      <alignment horizontal="center" vertical="center"/>
      <protection hidden="1"/>
    </xf>
    <xf numFmtId="10" fontId="32" fillId="0" borderId="0" xfId="5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5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29" fillId="3" borderId="0" xfId="0" applyFont="1" applyFill="1" applyBorder="1" applyProtection="1">
      <protection hidden="1"/>
    </xf>
    <xf numFmtId="0" fontId="29" fillId="0" borderId="0" xfId="0" applyFont="1" applyFill="1" applyBorder="1" applyProtection="1">
      <protection hidden="1"/>
    </xf>
    <xf numFmtId="0" fontId="5" fillId="0" borderId="8" xfId="0" applyFont="1" applyFill="1" applyBorder="1" applyAlignment="1" applyProtection="1">
      <alignment horizontal="center"/>
      <protection locked="0"/>
    </xf>
    <xf numFmtId="0" fontId="31" fillId="0" borderId="0" xfId="5" applyFont="1" applyFill="1" applyBorder="1" applyAlignment="1" applyProtection="1">
      <alignment horizontal="left" vertical="center" wrapText="1"/>
      <protection locked="0"/>
    </xf>
    <xf numFmtId="0" fontId="31" fillId="0" borderId="0" xfId="5" applyFont="1" applyFill="1" applyBorder="1" applyAlignment="1" applyProtection="1">
      <alignment horizontal="center" vertical="center" wrapText="1"/>
      <protection locked="0"/>
    </xf>
    <xf numFmtId="10" fontId="29" fillId="0" borderId="0" xfId="0" applyNumberFormat="1" applyFont="1" applyFill="1" applyBorder="1" applyAlignment="1" applyProtection="1">
      <alignment horizontal="center" vertical="center"/>
      <protection locked="0"/>
    </xf>
    <xf numFmtId="10" fontId="32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3" fillId="0" borderId="0" xfId="6" quotePrefix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0" fillId="0" borderId="0" xfId="9" applyFont="1" applyFill="1" applyBorder="1" applyAlignment="1" applyProtection="1">
      <alignment horizontal="center"/>
      <protection locked="0"/>
    </xf>
    <xf numFmtId="0" fontId="10" fillId="0" borderId="0" xfId="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9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5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0" fillId="0" borderId="0" xfId="9" applyFont="1" applyFill="1" applyAlignment="1" applyProtection="1">
      <alignment horizontal="left" vertical="center"/>
      <protection locked="0"/>
    </xf>
    <xf numFmtId="0" fontId="10" fillId="0" borderId="0" xfId="9" applyFont="1" applyFill="1" applyAlignment="1" applyProtection="1">
      <alignment horizontal="right" vertical="center"/>
      <protection locked="0"/>
    </xf>
    <xf numFmtId="0" fontId="11" fillId="0" borderId="0" xfId="9" applyFont="1" applyFill="1" applyAlignment="1" applyProtection="1">
      <alignment horizontal="left" vertical="center"/>
      <protection locked="0"/>
    </xf>
    <xf numFmtId="0" fontId="9" fillId="0" borderId="0" xfId="9" applyFont="1" applyFill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" fillId="0" borderId="0" xfId="9" applyFont="1" applyFill="1" applyAlignment="1" applyProtection="1">
      <alignment horizontal="center"/>
      <protection locked="0"/>
    </xf>
    <xf numFmtId="0" fontId="4" fillId="0" borderId="0" xfId="9" applyFont="1" applyFill="1" applyAlignment="1" applyProtection="1">
      <alignment horizontal="center"/>
      <protection locked="0"/>
    </xf>
    <xf numFmtId="0" fontId="6" fillId="0" borderId="0" xfId="9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1" fillId="0" borderId="0" xfId="5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27" fillId="0" borderId="0" xfId="9" applyFont="1" applyFill="1" applyAlignment="1" applyProtection="1">
      <alignment horizontal="center"/>
      <protection locked="0"/>
    </xf>
  </cellXfs>
  <cellStyles count="11">
    <cellStyle name="Hyperlink" xfId="1" builtinId="8"/>
    <cellStyle name="Normal" xfId="0" builtinId="0"/>
    <cellStyle name="Normal 2" xfId="2"/>
    <cellStyle name="Normal 3" xfId="3"/>
    <cellStyle name="Normal 4" xfId="4"/>
    <cellStyle name="Normal_Bao cao tong hop ket qua thi ket thuc hoc phan_KT2" xfId="5"/>
    <cellStyle name="Normal_DS C07VT1" xfId="6"/>
    <cellStyle name="Normal_DS D07DT2" xfId="7"/>
    <cellStyle name="Normal_DS_lop khoa_2009 (kem theo cac QD thanh lap lop)" xfId="8"/>
    <cellStyle name="Normal_Sheet1" xfId="9"/>
    <cellStyle name="Style 1" xfId="1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nedrive/Khao%20thi/Ky%201%20nam%20hoc%202016%20-%202017/DS%20lop%20ky%201%20nam%20hoc%2016-17(30.11.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16"/>
    </sheetNames>
    <sheetDataSet>
      <sheetData sheetId="0">
        <row r="1902">
          <cell r="B1902" t="str">
            <v>B13DCKT162</v>
          </cell>
          <cell r="C1902" t="str">
            <v>Phạm Vân</v>
          </cell>
          <cell r="D1902" t="str">
            <v>Anh</v>
          </cell>
          <cell r="F1902" t="str">
            <v>D13CQKT05-B</v>
          </cell>
          <cell r="H1902">
            <v>1</v>
          </cell>
          <cell r="I1902" t="str">
            <v>BAS1111-1</v>
          </cell>
        </row>
        <row r="1903">
          <cell r="B1903" t="str">
            <v>B15DCDT098</v>
          </cell>
          <cell r="C1903" t="str">
            <v>Lê Hữu</v>
          </cell>
          <cell r="D1903" t="str">
            <v>Huy</v>
          </cell>
          <cell r="F1903" t="str">
            <v>D15CQDT02-B</v>
          </cell>
          <cell r="H1903">
            <v>1</v>
          </cell>
          <cell r="I1903" t="str">
            <v>BAS1111-1</v>
          </cell>
        </row>
        <row r="1904">
          <cell r="B1904" t="str">
            <v>B16DCTT001</v>
          </cell>
          <cell r="C1904" t="str">
            <v>Đỗ Thị Lan</v>
          </cell>
          <cell r="D1904" t="str">
            <v>Anh</v>
          </cell>
          <cell r="E1904" t="str">
            <v>21/03/1998</v>
          </cell>
          <cell r="F1904" t="str">
            <v>D16CQTT01-B</v>
          </cell>
          <cell r="H1904">
            <v>1</v>
          </cell>
          <cell r="I1904" t="str">
            <v>BAS1111-1</v>
          </cell>
        </row>
        <row r="1905">
          <cell r="B1905" t="str">
            <v>B16DCTT002</v>
          </cell>
          <cell r="C1905" t="str">
            <v>Hồ Vân</v>
          </cell>
          <cell r="D1905" t="str">
            <v>Anh</v>
          </cell>
          <cell r="E1905" t="str">
            <v>22/05/1998</v>
          </cell>
          <cell r="F1905" t="str">
            <v>D16CQTT01-B</v>
          </cell>
          <cell r="H1905">
            <v>1</v>
          </cell>
          <cell r="I1905" t="str">
            <v>BAS1111-1</v>
          </cell>
        </row>
        <row r="1906">
          <cell r="B1906" t="str">
            <v>B16DCTT003</v>
          </cell>
          <cell r="C1906" t="str">
            <v>Nguyễn Thị Hồng</v>
          </cell>
          <cell r="D1906" t="str">
            <v>Anh</v>
          </cell>
          <cell r="E1906" t="str">
            <v>02/11/1998</v>
          </cell>
          <cell r="F1906" t="str">
            <v>D16CQTT01-B</v>
          </cell>
          <cell r="H1906">
            <v>1</v>
          </cell>
          <cell r="I1906" t="str">
            <v>BAS1111-1</v>
          </cell>
        </row>
        <row r="1907">
          <cell r="B1907" t="str">
            <v>B16DCTT004</v>
          </cell>
          <cell r="C1907" t="str">
            <v>Nguyễn Thị Kim</v>
          </cell>
          <cell r="D1907" t="str">
            <v>Anh</v>
          </cell>
          <cell r="E1907" t="str">
            <v>08/08/1998</v>
          </cell>
          <cell r="F1907" t="str">
            <v>D16CQTT01-B</v>
          </cell>
          <cell r="H1907">
            <v>1</v>
          </cell>
          <cell r="I1907" t="str">
            <v>BAS1111-1</v>
          </cell>
        </row>
        <row r="1908">
          <cell r="B1908" t="str">
            <v>B16DCTT005</v>
          </cell>
          <cell r="C1908" t="str">
            <v>Phạm Ngọc</v>
          </cell>
          <cell r="D1908" t="str">
            <v>Anh</v>
          </cell>
          <cell r="E1908" t="str">
            <v>17/05/1998</v>
          </cell>
          <cell r="F1908" t="str">
            <v>D16CQTT01-B</v>
          </cell>
          <cell r="H1908">
            <v>1</v>
          </cell>
          <cell r="I1908" t="str">
            <v>BAS1111-1</v>
          </cell>
        </row>
        <row r="1909">
          <cell r="B1909" t="str">
            <v>B16DCTT006</v>
          </cell>
          <cell r="C1909" t="str">
            <v>Tạ Hoàng Lan</v>
          </cell>
          <cell r="D1909" t="str">
            <v>Anh</v>
          </cell>
          <cell r="E1909" t="str">
            <v>03/07/1998</v>
          </cell>
          <cell r="F1909" t="str">
            <v>D16CQTT01-B</v>
          </cell>
          <cell r="H1909">
            <v>1</v>
          </cell>
          <cell r="I1909" t="str">
            <v>BAS1111-1</v>
          </cell>
        </row>
        <row r="1910">
          <cell r="B1910" t="str">
            <v>B16DCTT007</v>
          </cell>
          <cell r="C1910" t="str">
            <v>Trần Nam</v>
          </cell>
          <cell r="D1910" t="str">
            <v>Anh</v>
          </cell>
          <cell r="E1910" t="str">
            <v>30/01/1998</v>
          </cell>
          <cell r="F1910" t="str">
            <v>D16CQTT01-B</v>
          </cell>
          <cell r="H1910">
            <v>1</v>
          </cell>
          <cell r="I1910" t="str">
            <v>BAS1111-1</v>
          </cell>
        </row>
        <row r="1911">
          <cell r="B1911" t="str">
            <v>B16DCTT008</v>
          </cell>
          <cell r="C1911" t="str">
            <v>Nguyễn Thị</v>
          </cell>
          <cell r="D1911" t="str">
            <v>Cúc</v>
          </cell>
          <cell r="E1911" t="str">
            <v>14/08/1998</v>
          </cell>
          <cell r="F1911" t="str">
            <v>D16CQTT01-B</v>
          </cell>
          <cell r="H1911">
            <v>1</v>
          </cell>
          <cell r="I1911" t="str">
            <v>BAS1111-1</v>
          </cell>
        </row>
        <row r="1912">
          <cell r="B1912" t="str">
            <v>B16DCTT009</v>
          </cell>
          <cell r="C1912" t="str">
            <v>Bùi Việt</v>
          </cell>
          <cell r="D1912" t="str">
            <v>Cường</v>
          </cell>
          <cell r="E1912" t="str">
            <v>05/09/1998</v>
          </cell>
          <cell r="F1912" t="str">
            <v>D16CQTT01-B</v>
          </cell>
          <cell r="H1912">
            <v>1</v>
          </cell>
          <cell r="I1912" t="str">
            <v>BAS1111-1</v>
          </cell>
        </row>
        <row r="1913">
          <cell r="B1913" t="str">
            <v>B16DCTT010</v>
          </cell>
          <cell r="C1913" t="str">
            <v>Phạm Văn</v>
          </cell>
          <cell r="D1913" t="str">
            <v>Cường</v>
          </cell>
          <cell r="E1913" t="str">
            <v>24/11/1998</v>
          </cell>
          <cell r="F1913" t="str">
            <v>D16CQTT01-B</v>
          </cell>
          <cell r="H1913">
            <v>1</v>
          </cell>
          <cell r="I1913" t="str">
            <v>BAS1111-1</v>
          </cell>
        </row>
        <row r="1914">
          <cell r="B1914" t="str">
            <v>B16DCTT011</v>
          </cell>
          <cell r="C1914" t="str">
            <v>Phạm Hải</v>
          </cell>
          <cell r="D1914" t="str">
            <v>Đăng</v>
          </cell>
          <cell r="E1914" t="str">
            <v>26/12/1998</v>
          </cell>
          <cell r="F1914" t="str">
            <v>D16CQTT01-B</v>
          </cell>
          <cell r="H1914">
            <v>1</v>
          </cell>
          <cell r="I1914" t="str">
            <v>BAS1111-1</v>
          </cell>
        </row>
        <row r="1915">
          <cell r="B1915" t="str">
            <v>B16DCTT012</v>
          </cell>
          <cell r="C1915" t="str">
            <v>Lê Thị Thanh</v>
          </cell>
          <cell r="D1915" t="str">
            <v>Dung</v>
          </cell>
          <cell r="E1915" t="str">
            <v>23/04/1998</v>
          </cell>
          <cell r="F1915" t="str">
            <v>D16CQTT01-B</v>
          </cell>
          <cell r="H1915">
            <v>1</v>
          </cell>
          <cell r="I1915" t="str">
            <v>BAS1111-1</v>
          </cell>
        </row>
        <row r="1916">
          <cell r="B1916" t="str">
            <v>B16DCTT013</v>
          </cell>
          <cell r="C1916" t="str">
            <v>Phạm Thị</v>
          </cell>
          <cell r="D1916" t="str">
            <v>Dung</v>
          </cell>
          <cell r="E1916" t="str">
            <v>10/07/1998</v>
          </cell>
          <cell r="F1916" t="str">
            <v>D16CQTT01-B</v>
          </cell>
          <cell r="H1916">
            <v>1</v>
          </cell>
          <cell r="I1916" t="str">
            <v>BAS1111-1</v>
          </cell>
        </row>
        <row r="1917">
          <cell r="B1917" t="str">
            <v>B16DCTT014</v>
          </cell>
          <cell r="C1917" t="str">
            <v>Nguyễn Tiến</v>
          </cell>
          <cell r="D1917" t="str">
            <v>Dũng</v>
          </cell>
          <cell r="E1917" t="str">
            <v>26/01/1996</v>
          </cell>
          <cell r="F1917" t="str">
            <v>D16CQTT01-B</v>
          </cell>
          <cell r="H1917">
            <v>1</v>
          </cell>
          <cell r="I1917" t="str">
            <v>BAS1111-1</v>
          </cell>
        </row>
        <row r="1918">
          <cell r="B1918" t="str">
            <v>B16DCTT015</v>
          </cell>
          <cell r="C1918" t="str">
            <v>Trần Anh</v>
          </cell>
          <cell r="D1918" t="str">
            <v>Dũng</v>
          </cell>
          <cell r="E1918" t="str">
            <v>19/05/1998</v>
          </cell>
          <cell r="F1918" t="str">
            <v>D16CQTT01-B</v>
          </cell>
          <cell r="H1918">
            <v>1</v>
          </cell>
          <cell r="I1918" t="str">
            <v>BAS1111-1</v>
          </cell>
        </row>
        <row r="1919">
          <cell r="B1919" t="str">
            <v>B16DCTT016</v>
          </cell>
          <cell r="C1919" t="str">
            <v>Lê Văn</v>
          </cell>
          <cell r="D1919" t="str">
            <v>Duy</v>
          </cell>
          <cell r="E1919" t="str">
            <v>19/06/1998</v>
          </cell>
          <cell r="F1919" t="str">
            <v>D16CQTT01-B</v>
          </cell>
          <cell r="H1919">
            <v>1</v>
          </cell>
          <cell r="I1919" t="str">
            <v>BAS1111-1</v>
          </cell>
        </row>
        <row r="1920">
          <cell r="B1920" t="str">
            <v>B16DCTT017</v>
          </cell>
          <cell r="C1920" t="str">
            <v>Nguyễn Bá</v>
          </cell>
          <cell r="D1920" t="str">
            <v>Giang</v>
          </cell>
          <cell r="E1920" t="str">
            <v>14/10/1998</v>
          </cell>
          <cell r="F1920" t="str">
            <v>D16CQTT01-B</v>
          </cell>
          <cell r="H1920">
            <v>1</v>
          </cell>
          <cell r="I1920" t="str">
            <v>BAS1111-1</v>
          </cell>
        </row>
        <row r="1921">
          <cell r="B1921" t="str">
            <v>B16DCTT018</v>
          </cell>
          <cell r="C1921" t="str">
            <v>Nguyễn Thị Hương</v>
          </cell>
          <cell r="D1921" t="str">
            <v>Giang</v>
          </cell>
          <cell r="E1921" t="str">
            <v>30/08/1998</v>
          </cell>
          <cell r="F1921" t="str">
            <v>D16CQTT01-B</v>
          </cell>
          <cell r="H1921">
            <v>1</v>
          </cell>
          <cell r="I1921" t="str">
            <v>BAS1111-1</v>
          </cell>
        </row>
        <row r="1922">
          <cell r="B1922" t="str">
            <v>B16DCTT019</v>
          </cell>
          <cell r="C1922" t="str">
            <v>Vũ Hải</v>
          </cell>
          <cell r="D1922" t="str">
            <v>Hà</v>
          </cell>
          <cell r="E1922" t="str">
            <v>28/10/1998</v>
          </cell>
          <cell r="F1922" t="str">
            <v>D16CQTT01-B</v>
          </cell>
          <cell r="H1922">
            <v>1</v>
          </cell>
          <cell r="I1922" t="str">
            <v>BAS1111-1</v>
          </cell>
        </row>
        <row r="1923">
          <cell r="B1923" t="str">
            <v>B16DCTT020</v>
          </cell>
          <cell r="C1923" t="str">
            <v>Nguyễn Thị</v>
          </cell>
          <cell r="D1923" t="str">
            <v>Hậu</v>
          </cell>
          <cell r="E1923" t="str">
            <v>22/09/1998</v>
          </cell>
          <cell r="F1923" t="str">
            <v>D16CQTT01-B</v>
          </cell>
          <cell r="H1923">
            <v>1</v>
          </cell>
          <cell r="I1923" t="str">
            <v>BAS1111-1</v>
          </cell>
        </row>
        <row r="1924">
          <cell r="B1924" t="str">
            <v>B16DCTT021</v>
          </cell>
          <cell r="C1924" t="str">
            <v>Hoàng Thanh</v>
          </cell>
          <cell r="D1924" t="str">
            <v>Hiền</v>
          </cell>
          <cell r="E1924" t="str">
            <v>07/11/1998</v>
          </cell>
          <cell r="F1924" t="str">
            <v>D16CQTT01-B</v>
          </cell>
          <cell r="H1924">
            <v>1</v>
          </cell>
          <cell r="I1924" t="str">
            <v>BAS1111-1</v>
          </cell>
        </row>
        <row r="1925">
          <cell r="B1925" t="str">
            <v>B16DCTT022</v>
          </cell>
          <cell r="C1925" t="str">
            <v>Trần Đức</v>
          </cell>
          <cell r="D1925" t="str">
            <v>Hiếu</v>
          </cell>
          <cell r="E1925" t="str">
            <v>12/04/1998</v>
          </cell>
          <cell r="F1925" t="str">
            <v>D16CQTT01-B</v>
          </cell>
          <cell r="H1925">
            <v>1</v>
          </cell>
          <cell r="I1925" t="str">
            <v>BAS1111-1</v>
          </cell>
        </row>
        <row r="1926">
          <cell r="B1926" t="str">
            <v>B16DCTT023</v>
          </cell>
          <cell r="C1926" t="str">
            <v>Nguyễn Nhật</v>
          </cell>
          <cell r="D1926" t="str">
            <v>Hoa</v>
          </cell>
          <cell r="E1926" t="str">
            <v>05/04/1998</v>
          </cell>
          <cell r="F1926" t="str">
            <v>D16CQTT01-B</v>
          </cell>
          <cell r="H1926">
            <v>1</v>
          </cell>
          <cell r="I1926" t="str">
            <v>BAS1111-1</v>
          </cell>
        </row>
        <row r="1927">
          <cell r="B1927" t="str">
            <v>B16DCTT024</v>
          </cell>
          <cell r="C1927" t="str">
            <v>Lưu Việt</v>
          </cell>
          <cell r="D1927" t="str">
            <v>Hoàng</v>
          </cell>
          <cell r="E1927" t="str">
            <v>06/12/1998</v>
          </cell>
          <cell r="F1927" t="str">
            <v>D16CQTT01-B</v>
          </cell>
          <cell r="H1927">
            <v>1</v>
          </cell>
          <cell r="I1927" t="str">
            <v>BAS1111-1</v>
          </cell>
        </row>
        <row r="1928">
          <cell r="B1928" t="str">
            <v>B16DCTT025</v>
          </cell>
          <cell r="C1928" t="str">
            <v>Nguyễn Việt</v>
          </cell>
          <cell r="D1928" t="str">
            <v>Hoàng</v>
          </cell>
          <cell r="E1928" t="str">
            <v>07/09/1998</v>
          </cell>
          <cell r="F1928" t="str">
            <v>D16CQTT01-B</v>
          </cell>
          <cell r="H1928">
            <v>1</v>
          </cell>
          <cell r="I1928" t="str">
            <v>BAS1111-1</v>
          </cell>
        </row>
        <row r="1929">
          <cell r="B1929" t="str">
            <v>B16DCTT026</v>
          </cell>
          <cell r="C1929" t="str">
            <v>Lê Thị Minh</v>
          </cell>
          <cell r="D1929" t="str">
            <v>Huế</v>
          </cell>
          <cell r="E1929" t="str">
            <v>06/06/1998</v>
          </cell>
          <cell r="F1929" t="str">
            <v>D16CQTT01-B</v>
          </cell>
          <cell r="H1929">
            <v>1</v>
          </cell>
          <cell r="I1929" t="str">
            <v>BAS1111-1</v>
          </cell>
        </row>
        <row r="1930">
          <cell r="B1930" t="str">
            <v>B16DCTT027</v>
          </cell>
          <cell r="C1930" t="str">
            <v>Mai Thị</v>
          </cell>
          <cell r="D1930" t="str">
            <v>Huế</v>
          </cell>
          <cell r="E1930" t="str">
            <v>10/02/1998</v>
          </cell>
          <cell r="F1930" t="str">
            <v>D16CQTT01-B</v>
          </cell>
          <cell r="H1930">
            <v>1</v>
          </cell>
          <cell r="I1930" t="str">
            <v>BAS1111-1</v>
          </cell>
        </row>
        <row r="1931">
          <cell r="B1931" t="str">
            <v>B16DCTT029</v>
          </cell>
          <cell r="C1931" t="str">
            <v>Đỗ Xuân</v>
          </cell>
          <cell r="D1931" t="str">
            <v>Huy</v>
          </cell>
          <cell r="E1931" t="str">
            <v>23/04/1998</v>
          </cell>
          <cell r="F1931" t="str">
            <v>D16CQTT01-B</v>
          </cell>
          <cell r="H1931">
            <v>1</v>
          </cell>
          <cell r="I1931" t="str">
            <v>BAS1111-1</v>
          </cell>
        </row>
        <row r="1932">
          <cell r="B1932" t="str">
            <v>B16DCTT030</v>
          </cell>
          <cell r="C1932" t="str">
            <v>Lê Đình</v>
          </cell>
          <cell r="D1932" t="str">
            <v>Huy</v>
          </cell>
          <cell r="E1932" t="str">
            <v>05/09/1998</v>
          </cell>
          <cell r="F1932" t="str">
            <v>D16CQTT01-B</v>
          </cell>
          <cell r="H1932">
            <v>1</v>
          </cell>
          <cell r="I1932" t="str">
            <v>BAS1111-1</v>
          </cell>
        </row>
        <row r="1933">
          <cell r="B1933" t="str">
            <v>B16DCTT031</v>
          </cell>
          <cell r="C1933" t="str">
            <v>Phan Thị Thu</v>
          </cell>
          <cell r="D1933" t="str">
            <v>Huyền</v>
          </cell>
          <cell r="E1933" t="str">
            <v>25/03/1998</v>
          </cell>
          <cell r="F1933" t="str">
            <v>D16CQTT01-B</v>
          </cell>
          <cell r="H1933">
            <v>1</v>
          </cell>
          <cell r="I1933" t="str">
            <v>BAS1111-1</v>
          </cell>
        </row>
        <row r="1934">
          <cell r="B1934" t="str">
            <v>B16DCTT032</v>
          </cell>
          <cell r="C1934" t="str">
            <v>Đặng Trung</v>
          </cell>
          <cell r="D1934" t="str">
            <v>Kiên</v>
          </cell>
          <cell r="E1934" t="str">
            <v>11/03/1998</v>
          </cell>
          <cell r="F1934" t="str">
            <v>D16CQTT01-B</v>
          </cell>
          <cell r="H1934">
            <v>1</v>
          </cell>
          <cell r="I1934" t="str">
            <v>BAS1111-1</v>
          </cell>
        </row>
        <row r="1935">
          <cell r="B1935" t="str">
            <v>B16DCTT033</v>
          </cell>
          <cell r="C1935" t="str">
            <v>Dương Trung</v>
          </cell>
          <cell r="D1935" t="str">
            <v>Kiên</v>
          </cell>
          <cell r="E1935" t="str">
            <v>20/01/1998</v>
          </cell>
          <cell r="F1935" t="str">
            <v>D16CQTT01-B</v>
          </cell>
          <cell r="H1935">
            <v>1</v>
          </cell>
          <cell r="I1935" t="str">
            <v>BAS1111-1</v>
          </cell>
        </row>
        <row r="1936">
          <cell r="B1936" t="str">
            <v>B16DCTT034</v>
          </cell>
          <cell r="C1936" t="str">
            <v>Vũ Duy</v>
          </cell>
          <cell r="D1936" t="str">
            <v>Kiên</v>
          </cell>
          <cell r="E1936" t="str">
            <v>16/09/1998</v>
          </cell>
          <cell r="F1936" t="str">
            <v>D16CQTT01-B</v>
          </cell>
          <cell r="H1936">
            <v>1</v>
          </cell>
          <cell r="I1936" t="str">
            <v>BAS1111-1</v>
          </cell>
        </row>
        <row r="1937">
          <cell r="B1937" t="str">
            <v>B16DCTT035</v>
          </cell>
          <cell r="C1937" t="str">
            <v>Bùi Thị Mai</v>
          </cell>
          <cell r="D1937" t="str">
            <v>Linh</v>
          </cell>
          <cell r="E1937" t="str">
            <v>19/12/1998</v>
          </cell>
          <cell r="F1937" t="str">
            <v>D16CQTT01-B</v>
          </cell>
          <cell r="H1937">
            <v>1</v>
          </cell>
          <cell r="I1937" t="str">
            <v>BAS1111-1</v>
          </cell>
        </row>
        <row r="1938">
          <cell r="B1938" t="str">
            <v>B16DCTT036</v>
          </cell>
          <cell r="C1938" t="str">
            <v>Trần Hải</v>
          </cell>
          <cell r="D1938" t="str">
            <v>Linh</v>
          </cell>
          <cell r="E1938" t="str">
            <v>08/02/1998</v>
          </cell>
          <cell r="F1938" t="str">
            <v>D16CQTT01-B</v>
          </cell>
          <cell r="H1938">
            <v>1</v>
          </cell>
          <cell r="I1938" t="str">
            <v>BAS1111-1</v>
          </cell>
        </row>
        <row r="1939">
          <cell r="B1939" t="str">
            <v>B16DCTT037</v>
          </cell>
          <cell r="C1939" t="str">
            <v>Trần Thị Mỹ</v>
          </cell>
          <cell r="D1939" t="str">
            <v>Linh</v>
          </cell>
          <cell r="E1939" t="str">
            <v>09/02/1998</v>
          </cell>
          <cell r="F1939" t="str">
            <v>D16CQTT01-B</v>
          </cell>
          <cell r="H1939">
            <v>1</v>
          </cell>
          <cell r="I1939" t="str">
            <v>BAS1111-1</v>
          </cell>
        </row>
        <row r="1940">
          <cell r="B1940" t="str">
            <v>B16DCTT038</v>
          </cell>
          <cell r="C1940" t="str">
            <v>Nguyễn Thành</v>
          </cell>
          <cell r="D1940" t="str">
            <v>Long</v>
          </cell>
          <cell r="E1940" t="str">
            <v>12/05/1998</v>
          </cell>
          <cell r="F1940" t="str">
            <v>D16CQTT01-B</v>
          </cell>
          <cell r="H1940">
            <v>1</v>
          </cell>
          <cell r="I1940" t="str">
            <v>BAS1111-1</v>
          </cell>
        </row>
        <row r="1941">
          <cell r="B1941" t="str">
            <v>B16DCTT040</v>
          </cell>
          <cell r="C1941" t="str">
            <v>Bùi Đức</v>
          </cell>
          <cell r="D1941" t="str">
            <v>Mạnh</v>
          </cell>
          <cell r="E1941" t="str">
            <v>24/11/1998</v>
          </cell>
          <cell r="F1941" t="str">
            <v>D16CQTT01-B</v>
          </cell>
          <cell r="H1941">
            <v>1</v>
          </cell>
          <cell r="I1941" t="str">
            <v>BAS1111-1</v>
          </cell>
        </row>
        <row r="1942">
          <cell r="B1942" t="str">
            <v>B16DCTT041</v>
          </cell>
          <cell r="C1942" t="str">
            <v>Nguyễn Hà</v>
          </cell>
          <cell r="D1942" t="str">
            <v>Mi</v>
          </cell>
          <cell r="E1942" t="str">
            <v>09/09/1998</v>
          </cell>
          <cell r="F1942" t="str">
            <v>D16CQTT01-B</v>
          </cell>
          <cell r="H1942">
            <v>1</v>
          </cell>
          <cell r="I1942" t="str">
            <v>BAS1111-1</v>
          </cell>
        </row>
        <row r="1943">
          <cell r="B1943" t="str">
            <v>B16DCTT042</v>
          </cell>
          <cell r="C1943" t="str">
            <v>Đỗ Thành</v>
          </cell>
          <cell r="D1943" t="str">
            <v>Nam</v>
          </cell>
          <cell r="E1943" t="str">
            <v>09/08/1998</v>
          </cell>
          <cell r="F1943" t="str">
            <v>D16CQTT01-B</v>
          </cell>
          <cell r="H1943">
            <v>1</v>
          </cell>
          <cell r="I1943" t="str">
            <v>BAS1111-1</v>
          </cell>
        </row>
        <row r="1944">
          <cell r="B1944" t="str">
            <v>B16DCTT043</v>
          </cell>
          <cell r="C1944" t="str">
            <v>Nguyễn Thị Thúy</v>
          </cell>
          <cell r="D1944" t="str">
            <v>Nga</v>
          </cell>
          <cell r="E1944" t="str">
            <v>24/08/1998</v>
          </cell>
          <cell r="F1944" t="str">
            <v>D16CQTT01-B</v>
          </cell>
          <cell r="H1944">
            <v>1</v>
          </cell>
          <cell r="I1944" t="str">
            <v>BAS1111-1</v>
          </cell>
        </row>
        <row r="1945">
          <cell r="B1945" t="str">
            <v>B16DCTT045</v>
          </cell>
          <cell r="C1945" t="str">
            <v>Trần Tuấn</v>
          </cell>
          <cell r="D1945" t="str">
            <v>Nghĩa</v>
          </cell>
          <cell r="E1945" t="str">
            <v>27/10/1998</v>
          </cell>
          <cell r="F1945" t="str">
            <v>D16CQTT01-B</v>
          </cell>
          <cell r="H1945">
            <v>1</v>
          </cell>
          <cell r="I1945" t="str">
            <v>BAS1111-1</v>
          </cell>
        </row>
        <row r="1946">
          <cell r="B1946" t="str">
            <v>B16DCTT046</v>
          </cell>
          <cell r="C1946" t="str">
            <v>Trần Thị Bích</v>
          </cell>
          <cell r="D1946" t="str">
            <v>Ngọc</v>
          </cell>
          <cell r="E1946" t="str">
            <v>13/04/1998</v>
          </cell>
          <cell r="F1946" t="str">
            <v>D16CQTT01-B</v>
          </cell>
          <cell r="H1946">
            <v>1</v>
          </cell>
          <cell r="I1946" t="str">
            <v>BAS1111-1</v>
          </cell>
        </row>
        <row r="1947">
          <cell r="B1947" t="str">
            <v>B16DCTT047</v>
          </cell>
          <cell r="C1947" t="str">
            <v>Vương Văn</v>
          </cell>
          <cell r="D1947" t="str">
            <v>Nhâm</v>
          </cell>
          <cell r="E1947" t="str">
            <v>06/01/1998</v>
          </cell>
          <cell r="F1947" t="str">
            <v>D16CQTT01-B</v>
          </cell>
          <cell r="H1947">
            <v>1</v>
          </cell>
          <cell r="I1947" t="str">
            <v>BAS1111-1</v>
          </cell>
        </row>
        <row r="1948">
          <cell r="B1948" t="str">
            <v>B16DCTT049</v>
          </cell>
          <cell r="C1948" t="str">
            <v>Phạm Yến</v>
          </cell>
          <cell r="D1948" t="str">
            <v>Nhi</v>
          </cell>
          <cell r="E1948" t="str">
            <v>24/02/1998</v>
          </cell>
          <cell r="F1948" t="str">
            <v>D16CQTT01-B</v>
          </cell>
          <cell r="H1948">
            <v>1</v>
          </cell>
          <cell r="I1948" t="str">
            <v>BAS1111-1</v>
          </cell>
        </row>
        <row r="1949">
          <cell r="B1949" t="str">
            <v>B16DCTT050</v>
          </cell>
          <cell r="C1949" t="str">
            <v>Trần Việt Hải</v>
          </cell>
          <cell r="D1949" t="str">
            <v>Phú</v>
          </cell>
          <cell r="E1949" t="str">
            <v>03/02/1996</v>
          </cell>
          <cell r="F1949" t="str">
            <v>D16CQTT01-B</v>
          </cell>
          <cell r="H1949">
            <v>1</v>
          </cell>
          <cell r="I1949" t="str">
            <v>BAS1111-1</v>
          </cell>
        </row>
        <row r="1950">
          <cell r="B1950" t="str">
            <v>B16DCTT051</v>
          </cell>
          <cell r="C1950" t="str">
            <v>Ngô Thị</v>
          </cell>
          <cell r="D1950" t="str">
            <v>Quyên</v>
          </cell>
          <cell r="E1950" t="str">
            <v>10/03/1998</v>
          </cell>
          <cell r="F1950" t="str">
            <v>D16CQTT01-B</v>
          </cell>
          <cell r="H1950">
            <v>1</v>
          </cell>
          <cell r="I1950" t="str">
            <v>BAS1111-1</v>
          </cell>
        </row>
        <row r="1951">
          <cell r="B1951" t="str">
            <v>B16DCTT052</v>
          </cell>
          <cell r="C1951" t="str">
            <v>Lê Thị Như</v>
          </cell>
          <cell r="D1951" t="str">
            <v>Quỳnh</v>
          </cell>
          <cell r="E1951" t="str">
            <v>09/02/1998</v>
          </cell>
          <cell r="F1951" t="str">
            <v>D16CQTT01-B</v>
          </cell>
          <cell r="H1951">
            <v>1</v>
          </cell>
          <cell r="I1951" t="str">
            <v>BAS1111-1</v>
          </cell>
        </row>
        <row r="1952">
          <cell r="B1952" t="str">
            <v>B16DCTT054</v>
          </cell>
          <cell r="C1952" t="str">
            <v>Nguyễn Thị Hồng</v>
          </cell>
          <cell r="D1952" t="str">
            <v>Thắm</v>
          </cell>
          <cell r="E1952" t="str">
            <v>11/10/1998</v>
          </cell>
          <cell r="F1952" t="str">
            <v>D16CQTT01-B</v>
          </cell>
          <cell r="H1952">
            <v>1</v>
          </cell>
          <cell r="I1952" t="str">
            <v>BAS1111-1</v>
          </cell>
        </row>
        <row r="1953">
          <cell r="B1953" t="str">
            <v>B16DCTT055</v>
          </cell>
          <cell r="C1953" t="str">
            <v>Hoàng Phương</v>
          </cell>
          <cell r="D1953" t="str">
            <v>Thảo</v>
          </cell>
          <cell r="E1953" t="str">
            <v>12/06/1998</v>
          </cell>
          <cell r="F1953" t="str">
            <v>D16CQTT01-B</v>
          </cell>
          <cell r="H1953">
            <v>1</v>
          </cell>
          <cell r="I1953" t="str">
            <v>BAS1111-1</v>
          </cell>
        </row>
        <row r="1954">
          <cell r="B1954" t="str">
            <v>B16DCTT056</v>
          </cell>
          <cell r="C1954" t="str">
            <v>Ngô Minh</v>
          </cell>
          <cell r="D1954" t="str">
            <v>Thảo</v>
          </cell>
          <cell r="E1954" t="str">
            <v>12/12/1998</v>
          </cell>
          <cell r="F1954" t="str">
            <v>D16CQTT01-B</v>
          </cell>
          <cell r="H1954">
            <v>1</v>
          </cell>
          <cell r="I1954" t="str">
            <v>BAS1111-1</v>
          </cell>
        </row>
        <row r="1955">
          <cell r="B1955" t="str">
            <v>B16DCTT057</v>
          </cell>
          <cell r="C1955" t="str">
            <v>Đỗ Anh</v>
          </cell>
          <cell r="D1955" t="str">
            <v>Thư</v>
          </cell>
          <cell r="E1955" t="str">
            <v>18/08/1998</v>
          </cell>
          <cell r="F1955" t="str">
            <v>D16CQTT01-B</v>
          </cell>
          <cell r="H1955">
            <v>1</v>
          </cell>
          <cell r="I1955" t="str">
            <v>BAS1111-1</v>
          </cell>
        </row>
        <row r="1956">
          <cell r="B1956" t="str">
            <v>B16DCTT058</v>
          </cell>
          <cell r="C1956" t="str">
            <v>Tạ Vũ Anh</v>
          </cell>
          <cell r="D1956" t="str">
            <v>Thư</v>
          </cell>
          <cell r="E1956" t="str">
            <v>08/07/1998</v>
          </cell>
          <cell r="F1956" t="str">
            <v>D16CQTT01-B</v>
          </cell>
          <cell r="H1956">
            <v>1</v>
          </cell>
          <cell r="I1956" t="str">
            <v>BAS1111-1</v>
          </cell>
        </row>
        <row r="1957">
          <cell r="B1957" t="str">
            <v>B16DCTT059</v>
          </cell>
          <cell r="C1957" t="str">
            <v>Hán Thị</v>
          </cell>
          <cell r="D1957" t="str">
            <v>Thương</v>
          </cell>
          <cell r="E1957" t="str">
            <v>06/11/1998</v>
          </cell>
          <cell r="F1957" t="str">
            <v>D16CQTT01-B</v>
          </cell>
          <cell r="H1957">
            <v>1</v>
          </cell>
          <cell r="I1957" t="str">
            <v>BAS1111-1</v>
          </cell>
        </row>
        <row r="1958">
          <cell r="B1958" t="str">
            <v>B16DCTT060</v>
          </cell>
          <cell r="C1958" t="str">
            <v>Bùi Thanh</v>
          </cell>
          <cell r="D1958" t="str">
            <v>Thùy</v>
          </cell>
          <cell r="E1958" t="str">
            <v>10/02/1998</v>
          </cell>
          <cell r="F1958" t="str">
            <v>D16CQTT01-B</v>
          </cell>
          <cell r="H1958">
            <v>1</v>
          </cell>
          <cell r="I1958" t="str">
            <v>BAS1111-1</v>
          </cell>
        </row>
        <row r="1959">
          <cell r="B1959" t="str">
            <v>B16DCTT061</v>
          </cell>
          <cell r="C1959" t="str">
            <v>Nguyễn Thị</v>
          </cell>
          <cell r="D1959" t="str">
            <v>Toán</v>
          </cell>
          <cell r="E1959" t="str">
            <v>15/08/1998</v>
          </cell>
          <cell r="F1959" t="str">
            <v>D16CQTT01-B</v>
          </cell>
          <cell r="H1959">
            <v>1</v>
          </cell>
          <cell r="I1959" t="str">
            <v>BAS1111-1</v>
          </cell>
        </row>
        <row r="1960">
          <cell r="B1960" t="str">
            <v>B16DCTT062</v>
          </cell>
          <cell r="C1960" t="str">
            <v>Hoàng Huyền</v>
          </cell>
          <cell r="D1960" t="str">
            <v>Trang</v>
          </cell>
          <cell r="E1960" t="str">
            <v>20/09/1998</v>
          </cell>
          <cell r="F1960" t="str">
            <v>D16CQTT01-B</v>
          </cell>
          <cell r="H1960">
            <v>1</v>
          </cell>
          <cell r="I1960" t="str">
            <v>BAS1111-1</v>
          </cell>
        </row>
        <row r="1961">
          <cell r="B1961" t="str">
            <v>B16DCTT063</v>
          </cell>
          <cell r="C1961" t="str">
            <v>Lê Huyền</v>
          </cell>
          <cell r="D1961" t="str">
            <v>Trang</v>
          </cell>
          <cell r="E1961" t="str">
            <v>15/05/1998</v>
          </cell>
          <cell r="F1961" t="str">
            <v>D16CQTT01-B</v>
          </cell>
          <cell r="H1961">
            <v>1</v>
          </cell>
          <cell r="I1961" t="str">
            <v>BAS1111-1</v>
          </cell>
        </row>
        <row r="1962">
          <cell r="B1962" t="str">
            <v>B16DCTT064</v>
          </cell>
          <cell r="C1962" t="str">
            <v>Nguyễn Thị Thảo</v>
          </cell>
          <cell r="D1962" t="str">
            <v>Vân</v>
          </cell>
          <cell r="E1962" t="str">
            <v>21/09/1998</v>
          </cell>
          <cell r="F1962" t="str">
            <v>D16CQTT01-B</v>
          </cell>
          <cell r="H1962">
            <v>1</v>
          </cell>
          <cell r="I1962" t="str">
            <v>BAS1111-1</v>
          </cell>
        </row>
        <row r="1963">
          <cell r="B1963" t="str">
            <v>B16DCTT065</v>
          </cell>
          <cell r="C1963" t="str">
            <v>Đinh Hữu</v>
          </cell>
          <cell r="D1963" t="str">
            <v>Vĩnh</v>
          </cell>
          <cell r="E1963" t="str">
            <v>14/11/1998</v>
          </cell>
          <cell r="F1963" t="str">
            <v>D16CQTT01-B</v>
          </cell>
          <cell r="H1963">
            <v>1</v>
          </cell>
          <cell r="I1963" t="str">
            <v>BAS1111-1</v>
          </cell>
        </row>
        <row r="1964">
          <cell r="B1964" t="str">
            <v>B16DCDT003</v>
          </cell>
          <cell r="C1964" t="str">
            <v>Đỗ Đức</v>
          </cell>
          <cell r="D1964" t="str">
            <v>Anh</v>
          </cell>
          <cell r="E1964" t="str">
            <v>07/11/1998</v>
          </cell>
          <cell r="F1964" t="str">
            <v>D16CQDT03-B</v>
          </cell>
          <cell r="H1964">
            <v>1</v>
          </cell>
          <cell r="I1964" t="str">
            <v>BAS1111-10</v>
          </cell>
        </row>
        <row r="1965">
          <cell r="B1965" t="str">
            <v>B16DCDT007</v>
          </cell>
          <cell r="C1965" t="str">
            <v>Nguyễn Trung</v>
          </cell>
          <cell r="D1965" t="str">
            <v>Anh</v>
          </cell>
          <cell r="E1965" t="str">
            <v>10/01/1998</v>
          </cell>
          <cell r="F1965" t="str">
            <v>D16CQDT03-B</v>
          </cell>
          <cell r="H1965">
            <v>1</v>
          </cell>
          <cell r="I1965" t="str">
            <v>BAS1111-10</v>
          </cell>
        </row>
        <row r="1966">
          <cell r="B1966" t="str">
            <v>B16DCDT011</v>
          </cell>
          <cell r="C1966" t="str">
            <v>Nguyễn Quang</v>
          </cell>
          <cell r="D1966" t="str">
            <v>Biên</v>
          </cell>
          <cell r="E1966" t="str">
            <v>23/11/1998</v>
          </cell>
          <cell r="F1966" t="str">
            <v>D16CQDT03-B</v>
          </cell>
          <cell r="H1966">
            <v>1</v>
          </cell>
          <cell r="I1966" t="str">
            <v>BAS1111-10</v>
          </cell>
        </row>
        <row r="1967">
          <cell r="B1967" t="str">
            <v>B16DCDT015</v>
          </cell>
          <cell r="C1967" t="str">
            <v>Hoàng Minh</v>
          </cell>
          <cell r="D1967" t="str">
            <v>Canh</v>
          </cell>
          <cell r="E1967" t="str">
            <v>16/09/1998</v>
          </cell>
          <cell r="F1967" t="str">
            <v>D16CQDT03-B</v>
          </cell>
          <cell r="H1967">
            <v>1</v>
          </cell>
          <cell r="I1967" t="str">
            <v>BAS1111-10</v>
          </cell>
        </row>
        <row r="1968">
          <cell r="B1968" t="str">
            <v>B16DCDT019</v>
          </cell>
          <cell r="C1968" t="str">
            <v>Nguyễn Văn</v>
          </cell>
          <cell r="D1968" t="str">
            <v>Chính</v>
          </cell>
          <cell r="E1968" t="str">
            <v>27/11/1998</v>
          </cell>
          <cell r="F1968" t="str">
            <v>D16CQDT03-B</v>
          </cell>
          <cell r="H1968">
            <v>1</v>
          </cell>
          <cell r="I1968" t="str">
            <v>BAS1111-10</v>
          </cell>
        </row>
        <row r="1969">
          <cell r="B1969" t="str">
            <v>B16DCDT023</v>
          </cell>
          <cell r="C1969" t="str">
            <v>Chu Văn</v>
          </cell>
          <cell r="D1969" t="str">
            <v>Cường</v>
          </cell>
          <cell r="E1969" t="str">
            <v>25/06/1998</v>
          </cell>
          <cell r="F1969" t="str">
            <v>D16CQDT03-B</v>
          </cell>
          <cell r="H1969">
            <v>1</v>
          </cell>
          <cell r="I1969" t="str">
            <v>BAS1111-10</v>
          </cell>
        </row>
        <row r="1970">
          <cell r="B1970" t="str">
            <v>B16DCDT027</v>
          </cell>
          <cell r="C1970" t="str">
            <v>Lê Thành</v>
          </cell>
          <cell r="D1970" t="str">
            <v>Đạt</v>
          </cell>
          <cell r="E1970" t="str">
            <v>22/02/1998</v>
          </cell>
          <cell r="F1970" t="str">
            <v>D16CQDT03-B</v>
          </cell>
          <cell r="H1970">
            <v>1</v>
          </cell>
          <cell r="I1970" t="str">
            <v>BAS1111-10</v>
          </cell>
        </row>
        <row r="1971">
          <cell r="B1971" t="str">
            <v>B16DCDT031</v>
          </cell>
          <cell r="C1971" t="str">
            <v>Trần Văn</v>
          </cell>
          <cell r="D1971" t="str">
            <v>Đạt</v>
          </cell>
          <cell r="E1971" t="str">
            <v>28/08/1998</v>
          </cell>
          <cell r="F1971" t="str">
            <v>D16CQDT03-B</v>
          </cell>
          <cell r="H1971">
            <v>1</v>
          </cell>
          <cell r="I1971" t="str">
            <v>BAS1111-10</v>
          </cell>
        </row>
        <row r="1972">
          <cell r="B1972" t="str">
            <v>B16DCDT035</v>
          </cell>
          <cell r="C1972" t="str">
            <v>Tô Thị Hồng</v>
          </cell>
          <cell r="D1972" t="str">
            <v>Dịu</v>
          </cell>
          <cell r="E1972" t="str">
            <v>02/01/1998</v>
          </cell>
          <cell r="F1972" t="str">
            <v>D16CQDT03-B</v>
          </cell>
          <cell r="H1972">
            <v>1</v>
          </cell>
          <cell r="I1972" t="str">
            <v>BAS1111-10</v>
          </cell>
        </row>
        <row r="1973">
          <cell r="B1973" t="str">
            <v>B16DCDT039</v>
          </cell>
          <cell r="C1973" t="str">
            <v>Đặng Minh</v>
          </cell>
          <cell r="D1973" t="str">
            <v>Đức</v>
          </cell>
          <cell r="E1973" t="str">
            <v>18/08/1998</v>
          </cell>
          <cell r="F1973" t="str">
            <v>D16CQDT03-B</v>
          </cell>
          <cell r="H1973">
            <v>1</v>
          </cell>
          <cell r="I1973" t="str">
            <v>BAS1111-10</v>
          </cell>
        </row>
        <row r="1974">
          <cell r="B1974" t="str">
            <v>B16DCDT043</v>
          </cell>
          <cell r="C1974" t="str">
            <v>Phạm Trung</v>
          </cell>
          <cell r="D1974" t="str">
            <v>Đức</v>
          </cell>
          <cell r="E1974" t="str">
            <v>25/02/1998</v>
          </cell>
          <cell r="F1974" t="str">
            <v>D16CQDT03-B</v>
          </cell>
          <cell r="H1974">
            <v>1</v>
          </cell>
          <cell r="I1974" t="str">
            <v>BAS1111-10</v>
          </cell>
        </row>
        <row r="1975">
          <cell r="B1975" t="str">
            <v>B16DCDT047</v>
          </cell>
          <cell r="C1975" t="str">
            <v>Ngô Trọng</v>
          </cell>
          <cell r="D1975" t="str">
            <v>Dũng</v>
          </cell>
          <cell r="E1975" t="str">
            <v>25/11/1998</v>
          </cell>
          <cell r="F1975" t="str">
            <v>D16CQDT03-B</v>
          </cell>
          <cell r="H1975">
            <v>1</v>
          </cell>
          <cell r="I1975" t="str">
            <v>BAS1111-10</v>
          </cell>
        </row>
        <row r="1976">
          <cell r="B1976" t="str">
            <v>B16DCDT051</v>
          </cell>
          <cell r="C1976" t="str">
            <v>Vũ Bình</v>
          </cell>
          <cell r="D1976" t="str">
            <v>Dương</v>
          </cell>
          <cell r="E1976" t="str">
            <v>15/10/1998</v>
          </cell>
          <cell r="F1976" t="str">
            <v>D16CQDT03-B</v>
          </cell>
          <cell r="H1976">
            <v>1</v>
          </cell>
          <cell r="I1976" t="str">
            <v>BAS1111-10</v>
          </cell>
        </row>
        <row r="1977">
          <cell r="B1977" t="str">
            <v>B16DCDT055</v>
          </cell>
          <cell r="C1977" t="str">
            <v>Lâm Quang</v>
          </cell>
          <cell r="D1977" t="str">
            <v>Hà</v>
          </cell>
          <cell r="E1977" t="str">
            <v>04/09/1998</v>
          </cell>
          <cell r="F1977" t="str">
            <v>D16CQDT03-B</v>
          </cell>
          <cell r="H1977">
            <v>1</v>
          </cell>
          <cell r="I1977" t="str">
            <v>BAS1111-10</v>
          </cell>
        </row>
        <row r="1978">
          <cell r="B1978" t="str">
            <v>B16DCDT059</v>
          </cell>
          <cell r="C1978" t="str">
            <v>Nguyễn Thị</v>
          </cell>
          <cell r="D1978" t="str">
            <v>Hằng</v>
          </cell>
          <cell r="E1978" t="str">
            <v>13/09/1998</v>
          </cell>
          <cell r="F1978" t="str">
            <v>D16CQDT03-B</v>
          </cell>
          <cell r="H1978">
            <v>1</v>
          </cell>
          <cell r="I1978" t="str">
            <v>BAS1111-10</v>
          </cell>
        </row>
        <row r="1979">
          <cell r="B1979" t="str">
            <v>B16DCDT063</v>
          </cell>
          <cell r="C1979" t="str">
            <v>Hoàng Trọng</v>
          </cell>
          <cell r="D1979" t="str">
            <v>Hiệp</v>
          </cell>
          <cell r="E1979" t="str">
            <v>15/11/1998</v>
          </cell>
          <cell r="F1979" t="str">
            <v>D16CQDT03-B</v>
          </cell>
          <cell r="H1979">
            <v>1</v>
          </cell>
          <cell r="I1979" t="str">
            <v>BAS1111-10</v>
          </cell>
        </row>
        <row r="1980">
          <cell r="B1980" t="str">
            <v>B16DCDT067</v>
          </cell>
          <cell r="C1980" t="str">
            <v>Lê Minh</v>
          </cell>
          <cell r="D1980" t="str">
            <v>Hiếu</v>
          </cell>
          <cell r="E1980" t="str">
            <v>07/05/1998</v>
          </cell>
          <cell r="F1980" t="str">
            <v>D16CQDT03-B</v>
          </cell>
          <cell r="H1980">
            <v>1</v>
          </cell>
          <cell r="I1980" t="str">
            <v>BAS1111-10</v>
          </cell>
        </row>
        <row r="1981">
          <cell r="B1981" t="str">
            <v>B16DCDT071</v>
          </cell>
          <cell r="C1981" t="str">
            <v>Nguyễn Minh</v>
          </cell>
          <cell r="D1981" t="str">
            <v>Hiếu</v>
          </cell>
          <cell r="E1981" t="str">
            <v>19/09/1998</v>
          </cell>
          <cell r="F1981" t="str">
            <v>D16CQDT03-B</v>
          </cell>
          <cell r="H1981">
            <v>1</v>
          </cell>
          <cell r="I1981" t="str">
            <v>BAS1111-10</v>
          </cell>
        </row>
        <row r="1982">
          <cell r="B1982" t="str">
            <v>B16DCDT075</v>
          </cell>
          <cell r="C1982" t="str">
            <v>Nguyễn Văn</v>
          </cell>
          <cell r="D1982" t="str">
            <v>Hiếu</v>
          </cell>
          <cell r="E1982" t="str">
            <v>16/09/1998</v>
          </cell>
          <cell r="F1982" t="str">
            <v>D16CQDT03-B</v>
          </cell>
          <cell r="H1982">
            <v>1</v>
          </cell>
          <cell r="I1982" t="str">
            <v>BAS1111-10</v>
          </cell>
        </row>
        <row r="1983">
          <cell r="B1983" t="str">
            <v>B16DCDT079</v>
          </cell>
          <cell r="C1983" t="str">
            <v>Trần Minh</v>
          </cell>
          <cell r="D1983" t="str">
            <v>Hiếu</v>
          </cell>
          <cell r="E1983" t="str">
            <v>27/07/1998</v>
          </cell>
          <cell r="F1983" t="str">
            <v>D16CQDT03-B</v>
          </cell>
          <cell r="H1983">
            <v>1</v>
          </cell>
          <cell r="I1983" t="str">
            <v>BAS1111-10</v>
          </cell>
        </row>
        <row r="1984">
          <cell r="B1984" t="str">
            <v>B16DCDT087</v>
          </cell>
          <cell r="C1984" t="str">
            <v>Nguyễn Huy</v>
          </cell>
          <cell r="D1984" t="str">
            <v>Hoàng</v>
          </cell>
          <cell r="E1984" t="str">
            <v>20/08/1998</v>
          </cell>
          <cell r="F1984" t="str">
            <v>D16CQDT03-B</v>
          </cell>
          <cell r="H1984">
            <v>1</v>
          </cell>
          <cell r="I1984" t="str">
            <v>BAS1111-10</v>
          </cell>
        </row>
        <row r="1985">
          <cell r="B1985" t="str">
            <v>B16DCDT091</v>
          </cell>
          <cell r="C1985" t="str">
            <v>Ngô Khắc</v>
          </cell>
          <cell r="D1985" t="str">
            <v>Hùng</v>
          </cell>
          <cell r="E1985" t="str">
            <v>21/03/1998</v>
          </cell>
          <cell r="F1985" t="str">
            <v>D16CQDT03-B</v>
          </cell>
          <cell r="H1985">
            <v>1</v>
          </cell>
          <cell r="I1985" t="str">
            <v>BAS1111-10</v>
          </cell>
        </row>
        <row r="1986">
          <cell r="B1986" t="str">
            <v>B16DCDT095</v>
          </cell>
          <cell r="C1986" t="str">
            <v>Phạm Văn</v>
          </cell>
          <cell r="D1986" t="str">
            <v>Hùng</v>
          </cell>
          <cell r="E1986" t="str">
            <v>08/09/1998</v>
          </cell>
          <cell r="F1986" t="str">
            <v>D16CQDT03-B</v>
          </cell>
          <cell r="H1986">
            <v>1</v>
          </cell>
          <cell r="I1986" t="str">
            <v>BAS1111-10</v>
          </cell>
        </row>
        <row r="1987">
          <cell r="B1987" t="str">
            <v>B16DCDT099</v>
          </cell>
          <cell r="C1987" t="str">
            <v>Nguyễn Ngọc</v>
          </cell>
          <cell r="D1987" t="str">
            <v>Hưng</v>
          </cell>
          <cell r="E1987" t="str">
            <v>16/12/1998</v>
          </cell>
          <cell r="F1987" t="str">
            <v>D16CQDT03-B</v>
          </cell>
          <cell r="H1987">
            <v>1</v>
          </cell>
          <cell r="I1987" t="str">
            <v>BAS1111-10</v>
          </cell>
        </row>
        <row r="1988">
          <cell r="B1988" t="str">
            <v>B16DCDT103</v>
          </cell>
          <cell r="C1988" t="str">
            <v>Đỗ Thị</v>
          </cell>
          <cell r="D1988" t="str">
            <v>Hương</v>
          </cell>
          <cell r="E1988" t="str">
            <v>19/04/1998</v>
          </cell>
          <cell r="F1988" t="str">
            <v>D16CQDT03-B</v>
          </cell>
          <cell r="H1988">
            <v>1</v>
          </cell>
          <cell r="I1988" t="str">
            <v>BAS1111-10</v>
          </cell>
        </row>
        <row r="1989">
          <cell r="B1989" t="str">
            <v>B16DCDT107</v>
          </cell>
          <cell r="C1989" t="str">
            <v>Dương Văn</v>
          </cell>
          <cell r="D1989" t="str">
            <v>Huy</v>
          </cell>
          <cell r="E1989" t="str">
            <v>11/01/1998</v>
          </cell>
          <cell r="F1989" t="str">
            <v>D16CQDT03-B</v>
          </cell>
          <cell r="H1989">
            <v>1</v>
          </cell>
          <cell r="I1989" t="str">
            <v>BAS1111-10</v>
          </cell>
        </row>
        <row r="1990">
          <cell r="B1990" t="str">
            <v>B16DCDT111</v>
          </cell>
          <cell r="C1990" t="str">
            <v>Nguyễn Văn</v>
          </cell>
          <cell r="D1990" t="str">
            <v>Huy</v>
          </cell>
          <cell r="E1990" t="str">
            <v>25/07/1998</v>
          </cell>
          <cell r="F1990" t="str">
            <v>D16CQDT03-B</v>
          </cell>
          <cell r="H1990">
            <v>1</v>
          </cell>
          <cell r="I1990" t="str">
            <v>BAS1111-10</v>
          </cell>
        </row>
        <row r="1991">
          <cell r="B1991" t="str">
            <v>B16DCDT115</v>
          </cell>
          <cell r="C1991" t="str">
            <v>Nguyễn Văn</v>
          </cell>
          <cell r="D1991" t="str">
            <v>Huyên</v>
          </cell>
          <cell r="E1991" t="str">
            <v>21/11/1998</v>
          </cell>
          <cell r="F1991" t="str">
            <v>D16CQDT03-B</v>
          </cell>
          <cell r="H1991">
            <v>1</v>
          </cell>
          <cell r="I1991" t="str">
            <v>BAS1111-10</v>
          </cell>
        </row>
        <row r="1992">
          <cell r="B1992" t="str">
            <v>B16DCDT119</v>
          </cell>
          <cell r="C1992" t="str">
            <v>Phạm Quang</v>
          </cell>
          <cell r="D1992" t="str">
            <v>Khải</v>
          </cell>
          <cell r="E1992" t="str">
            <v>13/12/1997</v>
          </cell>
          <cell r="F1992" t="str">
            <v>D16CQDT03-B</v>
          </cell>
          <cell r="H1992">
            <v>1</v>
          </cell>
          <cell r="I1992" t="str">
            <v>BAS1111-10</v>
          </cell>
        </row>
        <row r="1993">
          <cell r="B1993" t="str">
            <v>B16DCDT123</v>
          </cell>
          <cell r="C1993" t="str">
            <v>Lê Trần</v>
          </cell>
          <cell r="D1993" t="str">
            <v>Khoa</v>
          </cell>
          <cell r="E1993" t="str">
            <v>11/03/1998</v>
          </cell>
          <cell r="F1993" t="str">
            <v>D16CQDT03-B</v>
          </cell>
          <cell r="H1993">
            <v>1</v>
          </cell>
          <cell r="I1993" t="str">
            <v>BAS1111-10</v>
          </cell>
        </row>
        <row r="1994">
          <cell r="B1994" t="str">
            <v>B16DCDT127</v>
          </cell>
          <cell r="C1994" t="str">
            <v>Đỗ Ngọc</v>
          </cell>
          <cell r="D1994" t="str">
            <v>Lâm</v>
          </cell>
          <cell r="E1994" t="str">
            <v>13/10/1997</v>
          </cell>
          <cell r="F1994" t="str">
            <v>D16CQDT03-B</v>
          </cell>
          <cell r="H1994">
            <v>1</v>
          </cell>
          <cell r="I1994" t="str">
            <v>BAS1111-10</v>
          </cell>
        </row>
        <row r="1995">
          <cell r="B1995" t="str">
            <v>B16DCDT131</v>
          </cell>
          <cell r="C1995" t="str">
            <v>Nguyễn Quang</v>
          </cell>
          <cell r="D1995" t="str">
            <v>Linh</v>
          </cell>
          <cell r="E1995" t="str">
            <v>28/08/1998</v>
          </cell>
          <cell r="F1995" t="str">
            <v>D16CQDT03-B</v>
          </cell>
          <cell r="H1995">
            <v>1</v>
          </cell>
          <cell r="I1995" t="str">
            <v>BAS1111-10</v>
          </cell>
        </row>
        <row r="1996">
          <cell r="B1996" t="str">
            <v>B16DCDT135</v>
          </cell>
          <cell r="C1996" t="str">
            <v>Nguyễn Thanh</v>
          </cell>
          <cell r="D1996" t="str">
            <v>Loan</v>
          </cell>
          <cell r="E1996" t="str">
            <v>30/01/1998</v>
          </cell>
          <cell r="F1996" t="str">
            <v>D16CQDT03-B</v>
          </cell>
          <cell r="H1996">
            <v>1</v>
          </cell>
          <cell r="I1996" t="str">
            <v>BAS1111-10</v>
          </cell>
        </row>
        <row r="1997">
          <cell r="B1997" t="str">
            <v>B16DCDT139</v>
          </cell>
          <cell r="C1997" t="str">
            <v>Nguyễn Danh</v>
          </cell>
          <cell r="D1997" t="str">
            <v>Lực</v>
          </cell>
          <cell r="E1997" t="str">
            <v>27/12/1998</v>
          </cell>
          <cell r="F1997" t="str">
            <v>D16CQDT03-B</v>
          </cell>
          <cell r="H1997">
            <v>1</v>
          </cell>
          <cell r="I1997" t="str">
            <v>BAS1111-10</v>
          </cell>
        </row>
        <row r="1998">
          <cell r="B1998" t="str">
            <v>B16DCDT143</v>
          </cell>
          <cell r="C1998" t="str">
            <v>Nguyễn Tiến</v>
          </cell>
          <cell r="D1998" t="str">
            <v>Mạnh</v>
          </cell>
          <cell r="E1998" t="str">
            <v>10/06/1998</v>
          </cell>
          <cell r="F1998" t="str">
            <v>D16CQDT03-B</v>
          </cell>
          <cell r="H1998">
            <v>1</v>
          </cell>
          <cell r="I1998" t="str">
            <v>BAS1111-10</v>
          </cell>
        </row>
        <row r="1999">
          <cell r="B1999" t="str">
            <v>B16DCDT147</v>
          </cell>
          <cell r="C1999" t="str">
            <v>Đào Văn</v>
          </cell>
          <cell r="D1999" t="str">
            <v>Nam</v>
          </cell>
          <cell r="E1999" t="str">
            <v>15/10/1998</v>
          </cell>
          <cell r="F1999" t="str">
            <v>D16CQDT03-B</v>
          </cell>
          <cell r="H1999">
            <v>1</v>
          </cell>
          <cell r="I1999" t="str">
            <v>BAS1111-10</v>
          </cell>
        </row>
        <row r="2000">
          <cell r="B2000" t="str">
            <v>B16DCDT151</v>
          </cell>
          <cell r="C2000" t="str">
            <v>Lê Hoàng Trọng</v>
          </cell>
          <cell r="D2000" t="str">
            <v>Nghĩa</v>
          </cell>
          <cell r="E2000" t="str">
            <v>13/08/1998</v>
          </cell>
          <cell r="F2000" t="str">
            <v>D16CQDT03-B</v>
          </cell>
          <cell r="H2000">
            <v>1</v>
          </cell>
          <cell r="I2000" t="str">
            <v>BAS1111-10</v>
          </cell>
        </row>
        <row r="2001">
          <cell r="B2001" t="str">
            <v>B16DCDT155</v>
          </cell>
          <cell r="C2001" t="str">
            <v>Nguyễn Đức</v>
          </cell>
          <cell r="D2001" t="str">
            <v>Nhân</v>
          </cell>
          <cell r="E2001" t="str">
            <v>23/08/1998</v>
          </cell>
          <cell r="F2001" t="str">
            <v>D16CQDT03-B</v>
          </cell>
          <cell r="H2001">
            <v>1</v>
          </cell>
          <cell r="I2001" t="str">
            <v>BAS1111-10</v>
          </cell>
        </row>
        <row r="2002">
          <cell r="B2002" t="str">
            <v>B16DCDT159</v>
          </cell>
          <cell r="C2002" t="str">
            <v>Vũ Thị Kiều</v>
          </cell>
          <cell r="D2002" t="str">
            <v>Oanh</v>
          </cell>
          <cell r="E2002" t="str">
            <v>28/12/1998</v>
          </cell>
          <cell r="F2002" t="str">
            <v>D16CQDT03-B</v>
          </cell>
          <cell r="H2002">
            <v>1</v>
          </cell>
          <cell r="I2002" t="str">
            <v>BAS1111-10</v>
          </cell>
        </row>
        <row r="2003">
          <cell r="B2003" t="str">
            <v>B16DCDT167</v>
          </cell>
          <cell r="C2003" t="str">
            <v>Trần Thế</v>
          </cell>
          <cell r="D2003" t="str">
            <v>Phúc</v>
          </cell>
          <cell r="E2003" t="str">
            <v>16/06/1998</v>
          </cell>
          <cell r="F2003" t="str">
            <v>D16CQDT03-B</v>
          </cell>
          <cell r="H2003">
            <v>1</v>
          </cell>
          <cell r="I2003" t="str">
            <v>BAS1111-10</v>
          </cell>
        </row>
        <row r="2004">
          <cell r="B2004" t="str">
            <v>B16DCDT171</v>
          </cell>
          <cell r="C2004" t="str">
            <v>Hoàng Anh</v>
          </cell>
          <cell r="D2004" t="str">
            <v>Quân</v>
          </cell>
          <cell r="E2004" t="str">
            <v>29/11/1998</v>
          </cell>
          <cell r="F2004" t="str">
            <v>D16CQDT03-B</v>
          </cell>
          <cell r="H2004">
            <v>1</v>
          </cell>
          <cell r="I2004" t="str">
            <v>BAS1111-10</v>
          </cell>
        </row>
        <row r="2005">
          <cell r="B2005" t="str">
            <v>B16DCDT175</v>
          </cell>
          <cell r="C2005" t="str">
            <v>Chu Hữu</v>
          </cell>
          <cell r="D2005" t="str">
            <v>Quốc</v>
          </cell>
          <cell r="E2005" t="str">
            <v>09/07/1996</v>
          </cell>
          <cell r="F2005" t="str">
            <v>D16CQDT03-B</v>
          </cell>
          <cell r="H2005">
            <v>1</v>
          </cell>
          <cell r="I2005" t="str">
            <v>BAS1111-10</v>
          </cell>
        </row>
        <row r="2006">
          <cell r="B2006" t="str">
            <v>B16DCDT179</v>
          </cell>
          <cell r="C2006" t="str">
            <v>Nguyễn Văn</v>
          </cell>
          <cell r="D2006" t="str">
            <v>Sáng</v>
          </cell>
          <cell r="E2006" t="str">
            <v>19/02/1998</v>
          </cell>
          <cell r="F2006" t="str">
            <v>D16CQDT03-B</v>
          </cell>
          <cell r="H2006">
            <v>1</v>
          </cell>
          <cell r="I2006" t="str">
            <v>BAS1111-10</v>
          </cell>
        </row>
        <row r="2007">
          <cell r="B2007" t="str">
            <v>B16DCDT183</v>
          </cell>
          <cell r="C2007" t="str">
            <v>Nguyễn Hải</v>
          </cell>
          <cell r="D2007" t="str">
            <v>Sơn</v>
          </cell>
          <cell r="E2007" t="str">
            <v>01/11/1998</v>
          </cell>
          <cell r="F2007" t="str">
            <v>D16CQDT03-B</v>
          </cell>
          <cell r="H2007">
            <v>1</v>
          </cell>
          <cell r="I2007" t="str">
            <v>BAS1111-10</v>
          </cell>
        </row>
        <row r="2008">
          <cell r="B2008" t="str">
            <v>B16DCDT187</v>
          </cell>
          <cell r="C2008" t="str">
            <v>Phạm Đức</v>
          </cell>
          <cell r="D2008" t="str">
            <v>Tài</v>
          </cell>
          <cell r="E2008" t="str">
            <v>10/06/1995</v>
          </cell>
          <cell r="F2008" t="str">
            <v>D16CQDT03-B</v>
          </cell>
          <cell r="H2008">
            <v>1</v>
          </cell>
          <cell r="I2008" t="str">
            <v>BAS1111-10</v>
          </cell>
        </row>
        <row r="2009">
          <cell r="B2009" t="str">
            <v>B16DCDT191</v>
          </cell>
          <cell r="C2009" t="str">
            <v>Tạ Đức</v>
          </cell>
          <cell r="D2009" t="str">
            <v>Thắng</v>
          </cell>
          <cell r="E2009" t="str">
            <v>16/05/1998</v>
          </cell>
          <cell r="F2009" t="str">
            <v>D16CQDT03-B</v>
          </cell>
          <cell r="H2009">
            <v>1</v>
          </cell>
          <cell r="I2009" t="str">
            <v>BAS1111-10</v>
          </cell>
        </row>
        <row r="2010">
          <cell r="B2010" t="str">
            <v>B16DCDT195</v>
          </cell>
          <cell r="C2010" t="str">
            <v>Nguyễn Công</v>
          </cell>
          <cell r="D2010" t="str">
            <v>Thành</v>
          </cell>
          <cell r="E2010" t="str">
            <v>19/08/1998</v>
          </cell>
          <cell r="F2010" t="str">
            <v>D16CQDT03-B</v>
          </cell>
          <cell r="H2010">
            <v>1</v>
          </cell>
          <cell r="I2010" t="str">
            <v>BAS1111-10</v>
          </cell>
        </row>
        <row r="2011">
          <cell r="B2011" t="str">
            <v>B16DCDT199</v>
          </cell>
          <cell r="C2011" t="str">
            <v>Nguyễn Bá Anh</v>
          </cell>
          <cell r="D2011" t="str">
            <v>Tiến</v>
          </cell>
          <cell r="E2011" t="str">
            <v>10/10/1998</v>
          </cell>
          <cell r="F2011" t="str">
            <v>D16CQDT03-B</v>
          </cell>
          <cell r="H2011">
            <v>1</v>
          </cell>
          <cell r="I2011" t="str">
            <v>BAS1111-10</v>
          </cell>
        </row>
        <row r="2012">
          <cell r="B2012" t="str">
            <v>B16DCDT203</v>
          </cell>
          <cell r="C2012" t="str">
            <v>Nguyễn Thế</v>
          </cell>
          <cell r="D2012" t="str">
            <v>Toàn</v>
          </cell>
          <cell r="E2012" t="str">
            <v>09/09/1998</v>
          </cell>
          <cell r="F2012" t="str">
            <v>D16CQDT03-B</v>
          </cell>
          <cell r="H2012">
            <v>1</v>
          </cell>
          <cell r="I2012" t="str">
            <v>BAS1111-10</v>
          </cell>
        </row>
        <row r="2013">
          <cell r="B2013" t="str">
            <v>B16DCDT207</v>
          </cell>
          <cell r="C2013" t="str">
            <v>Nguyễn Chí Thành</v>
          </cell>
          <cell r="D2013" t="str">
            <v>Tôn</v>
          </cell>
          <cell r="E2013" t="str">
            <v>02/04/1998</v>
          </cell>
          <cell r="F2013" t="str">
            <v>D16CQDT03-B</v>
          </cell>
          <cell r="H2013">
            <v>1</v>
          </cell>
          <cell r="I2013" t="str">
            <v>BAS1111-10</v>
          </cell>
        </row>
        <row r="2014">
          <cell r="B2014" t="str">
            <v>B16DCDT211</v>
          </cell>
          <cell r="C2014" t="str">
            <v>Nguyễn Quốc</v>
          </cell>
          <cell r="D2014" t="str">
            <v>Trung</v>
          </cell>
          <cell r="E2014" t="str">
            <v>22/05/1998</v>
          </cell>
          <cell r="F2014" t="str">
            <v>D16CQDT03-B</v>
          </cell>
          <cell r="H2014">
            <v>1</v>
          </cell>
          <cell r="I2014" t="str">
            <v>BAS1111-10</v>
          </cell>
        </row>
        <row r="2015">
          <cell r="B2015" t="str">
            <v>B16DCDT215</v>
          </cell>
          <cell r="C2015" t="str">
            <v>Nguyễn Xuân</v>
          </cell>
          <cell r="D2015" t="str">
            <v>Trường</v>
          </cell>
          <cell r="E2015" t="str">
            <v>20/06/1998</v>
          </cell>
          <cell r="F2015" t="str">
            <v>D16CQDT03-B</v>
          </cell>
          <cell r="H2015">
            <v>1</v>
          </cell>
          <cell r="I2015" t="str">
            <v>BAS1111-10</v>
          </cell>
        </row>
        <row r="2016">
          <cell r="B2016" t="str">
            <v>B16DCDT219</v>
          </cell>
          <cell r="C2016" t="str">
            <v>Giang Mạnh</v>
          </cell>
          <cell r="D2016" t="str">
            <v>Tuấn</v>
          </cell>
          <cell r="E2016" t="str">
            <v>09/11/1998</v>
          </cell>
          <cell r="F2016" t="str">
            <v>D16CQDT03-B</v>
          </cell>
          <cell r="H2016">
            <v>1</v>
          </cell>
          <cell r="I2016" t="str">
            <v>BAS1111-10</v>
          </cell>
        </row>
        <row r="2017">
          <cell r="B2017" t="str">
            <v>B16DCDT223</v>
          </cell>
          <cell r="C2017" t="str">
            <v>Nguyễn Thanh</v>
          </cell>
          <cell r="D2017" t="str">
            <v>Tùng</v>
          </cell>
          <cell r="E2017" t="str">
            <v>01/01/1998</v>
          </cell>
          <cell r="F2017" t="str">
            <v>D16CQDT03-B</v>
          </cell>
          <cell r="H2017">
            <v>1</v>
          </cell>
          <cell r="I2017" t="str">
            <v>BAS1111-10</v>
          </cell>
        </row>
        <row r="2018">
          <cell r="B2018" t="str">
            <v>B16DCDT227</v>
          </cell>
          <cell r="C2018" t="str">
            <v>Nguyễn Tuấn</v>
          </cell>
          <cell r="D2018" t="str">
            <v>Tuyền</v>
          </cell>
          <cell r="E2018" t="str">
            <v>15/10/1997</v>
          </cell>
          <cell r="F2018" t="str">
            <v>D16CQDT03-B</v>
          </cell>
          <cell r="H2018">
            <v>1</v>
          </cell>
          <cell r="I2018" t="str">
            <v>BAS1111-10</v>
          </cell>
        </row>
        <row r="2019">
          <cell r="B2019" t="str">
            <v>B16DCDT231</v>
          </cell>
          <cell r="C2019" t="str">
            <v>Hoàng Khắc</v>
          </cell>
          <cell r="D2019" t="str">
            <v>Văn</v>
          </cell>
          <cell r="E2019" t="str">
            <v>11/04/1998</v>
          </cell>
          <cell r="F2019" t="str">
            <v>D16CQDT03-B</v>
          </cell>
          <cell r="H2019">
            <v>1</v>
          </cell>
          <cell r="I2019" t="str">
            <v>BAS1111-10</v>
          </cell>
        </row>
        <row r="2020">
          <cell r="B2020" t="str">
            <v>B16DCDT235</v>
          </cell>
          <cell r="C2020" t="str">
            <v>Ngô Minh</v>
          </cell>
          <cell r="D2020" t="str">
            <v>Vũ</v>
          </cell>
          <cell r="E2020" t="str">
            <v>17/09/1998</v>
          </cell>
          <cell r="F2020" t="str">
            <v>D16CQDT03-B</v>
          </cell>
          <cell r="H2020">
            <v>1</v>
          </cell>
          <cell r="I2020" t="str">
            <v>BAS1111-10</v>
          </cell>
        </row>
        <row r="2021">
          <cell r="B2021" t="str">
            <v>B16DCDT004</v>
          </cell>
          <cell r="C2021" t="str">
            <v>Đỗ Hồng</v>
          </cell>
          <cell r="D2021" t="str">
            <v>Anh</v>
          </cell>
          <cell r="E2021" t="str">
            <v>16/12/1998</v>
          </cell>
          <cell r="F2021" t="str">
            <v>D16CQDT04-B</v>
          </cell>
          <cell r="H2021">
            <v>1</v>
          </cell>
          <cell r="I2021" t="str">
            <v>BAS1111-10</v>
          </cell>
        </row>
        <row r="2022">
          <cell r="B2022" t="str">
            <v>B16DCDT008</v>
          </cell>
          <cell r="C2022" t="str">
            <v>Nguyễn Tuấn</v>
          </cell>
          <cell r="D2022" t="str">
            <v>Anh</v>
          </cell>
          <cell r="E2022" t="str">
            <v>01/08/1998</v>
          </cell>
          <cell r="F2022" t="str">
            <v>D16CQDT04-B</v>
          </cell>
          <cell r="H2022">
            <v>1</v>
          </cell>
          <cell r="I2022" t="str">
            <v>BAS1111-10</v>
          </cell>
        </row>
        <row r="2023">
          <cell r="B2023" t="str">
            <v>B16DCDT012</v>
          </cell>
          <cell r="C2023" t="str">
            <v>Nguyễn Văn</v>
          </cell>
          <cell r="D2023" t="str">
            <v>Binh</v>
          </cell>
          <cell r="E2023" t="str">
            <v>04/11/1998</v>
          </cell>
          <cell r="F2023" t="str">
            <v>D16CQDT04-B</v>
          </cell>
          <cell r="H2023">
            <v>1</v>
          </cell>
          <cell r="I2023" t="str">
            <v>BAS1111-10</v>
          </cell>
        </row>
        <row r="2024">
          <cell r="B2024" t="str">
            <v>B16DCDT016</v>
          </cell>
          <cell r="C2024" t="str">
            <v>Nguyễn Xuân</v>
          </cell>
          <cell r="D2024" t="str">
            <v>Chinh</v>
          </cell>
          <cell r="E2024" t="str">
            <v>08/01/1998</v>
          </cell>
          <cell r="F2024" t="str">
            <v>D16CQDT04-B</v>
          </cell>
          <cell r="H2024">
            <v>1</v>
          </cell>
          <cell r="I2024" t="str">
            <v>BAS1111-10</v>
          </cell>
        </row>
        <row r="2025">
          <cell r="B2025" t="str">
            <v>B16DCDT020</v>
          </cell>
          <cell r="C2025" t="str">
            <v>Nguyễn Văn</v>
          </cell>
          <cell r="D2025" t="str">
            <v>Chính</v>
          </cell>
          <cell r="E2025" t="str">
            <v>20/08/1998</v>
          </cell>
          <cell r="F2025" t="str">
            <v>D16CQDT04-B</v>
          </cell>
          <cell r="H2025">
            <v>1</v>
          </cell>
          <cell r="I2025" t="str">
            <v>BAS1111-10</v>
          </cell>
        </row>
        <row r="2026">
          <cell r="B2026" t="str">
            <v>B16DCDT024</v>
          </cell>
          <cell r="C2026" t="str">
            <v>Nguyễn Ngọc</v>
          </cell>
          <cell r="D2026" t="str">
            <v>Cường</v>
          </cell>
          <cell r="E2026" t="str">
            <v>02/07/1998</v>
          </cell>
          <cell r="F2026" t="str">
            <v>D16CQDT04-B</v>
          </cell>
          <cell r="H2026">
            <v>1</v>
          </cell>
          <cell r="I2026" t="str">
            <v>BAS1111-10</v>
          </cell>
        </row>
        <row r="2027">
          <cell r="B2027" t="str">
            <v>B16DCDT028</v>
          </cell>
          <cell r="C2027" t="str">
            <v>Nguyễn Hữu</v>
          </cell>
          <cell r="D2027" t="str">
            <v>Đạt</v>
          </cell>
          <cell r="E2027" t="str">
            <v>15/07/1998</v>
          </cell>
          <cell r="F2027" t="str">
            <v>D16CQDT04-B</v>
          </cell>
          <cell r="H2027">
            <v>1</v>
          </cell>
          <cell r="I2027" t="str">
            <v>BAS1111-10</v>
          </cell>
        </row>
        <row r="2028">
          <cell r="B2028" t="str">
            <v>B16DCDT032</v>
          </cell>
          <cell r="C2028" t="str">
            <v>Trương Công</v>
          </cell>
          <cell r="D2028" t="str">
            <v>Đạt</v>
          </cell>
          <cell r="E2028" t="str">
            <v>19/08/1998</v>
          </cell>
          <cell r="F2028" t="str">
            <v>D16CQDT04-B</v>
          </cell>
          <cell r="H2028">
            <v>1</v>
          </cell>
          <cell r="I2028" t="str">
            <v>BAS1111-10</v>
          </cell>
        </row>
        <row r="2029">
          <cell r="B2029" t="str">
            <v>B16DCDT036</v>
          </cell>
          <cell r="C2029" t="str">
            <v>Tạ Đức</v>
          </cell>
          <cell r="D2029" t="str">
            <v>Đoàn</v>
          </cell>
          <cell r="E2029" t="str">
            <v>15/05/1998</v>
          </cell>
          <cell r="F2029" t="str">
            <v>D16CQDT04-B</v>
          </cell>
          <cell r="H2029">
            <v>1</v>
          </cell>
          <cell r="I2029" t="str">
            <v>BAS1111-10</v>
          </cell>
        </row>
        <row r="2030">
          <cell r="B2030" t="str">
            <v>B16DCDT040</v>
          </cell>
          <cell r="C2030" t="str">
            <v>Đinh Hữu</v>
          </cell>
          <cell r="D2030" t="str">
            <v>Đức</v>
          </cell>
          <cell r="E2030" t="str">
            <v>17/10/1998</v>
          </cell>
          <cell r="F2030" t="str">
            <v>D16CQDT04-B</v>
          </cell>
          <cell r="H2030">
            <v>1</v>
          </cell>
          <cell r="I2030" t="str">
            <v>BAS1111-10</v>
          </cell>
        </row>
        <row r="2031">
          <cell r="B2031" t="str">
            <v>B16DCDT044</v>
          </cell>
          <cell r="C2031" t="str">
            <v>Viên Đình Huỳnh</v>
          </cell>
          <cell r="D2031" t="str">
            <v>Đức</v>
          </cell>
          <cell r="E2031" t="str">
            <v>28/07/1997</v>
          </cell>
          <cell r="F2031" t="str">
            <v>D16CQDT04-B</v>
          </cell>
          <cell r="H2031">
            <v>1</v>
          </cell>
          <cell r="I2031" t="str">
            <v>BAS1111-10</v>
          </cell>
        </row>
        <row r="2032">
          <cell r="B2032" t="str">
            <v>B16DCDT048</v>
          </cell>
          <cell r="C2032" t="str">
            <v>Nguyễn Trung</v>
          </cell>
          <cell r="D2032" t="str">
            <v>Dũng</v>
          </cell>
          <cell r="E2032" t="str">
            <v>14/06/1998</v>
          </cell>
          <cell r="F2032" t="str">
            <v>D16CQDT04-B</v>
          </cell>
          <cell r="H2032">
            <v>1</v>
          </cell>
          <cell r="I2032" t="str">
            <v>BAS1111-10</v>
          </cell>
        </row>
        <row r="2033">
          <cell r="B2033" t="str">
            <v>B16DCDT052</v>
          </cell>
          <cell r="C2033" t="str">
            <v>Cao Văn</v>
          </cell>
          <cell r="D2033" t="str">
            <v>Duy</v>
          </cell>
          <cell r="E2033" t="str">
            <v>11/06/1998</v>
          </cell>
          <cell r="F2033" t="str">
            <v>D16CQDT04-B</v>
          </cell>
          <cell r="H2033">
            <v>1</v>
          </cell>
          <cell r="I2033" t="str">
            <v>BAS1111-10</v>
          </cell>
        </row>
        <row r="2034">
          <cell r="B2034" t="str">
            <v>B16DCDT056</v>
          </cell>
          <cell r="C2034" t="str">
            <v>Nguyễn Văn</v>
          </cell>
          <cell r="D2034" t="str">
            <v>Hà</v>
          </cell>
          <cell r="E2034" t="str">
            <v>10/10/1998</v>
          </cell>
          <cell r="F2034" t="str">
            <v>D16CQDT04-B</v>
          </cell>
          <cell r="H2034">
            <v>1</v>
          </cell>
          <cell r="I2034" t="str">
            <v>BAS1111-10</v>
          </cell>
        </row>
        <row r="2035">
          <cell r="B2035" t="str">
            <v>B16DCDT060</v>
          </cell>
          <cell r="C2035" t="str">
            <v>Nguyễn Văn</v>
          </cell>
          <cell r="D2035" t="str">
            <v>Hào</v>
          </cell>
          <cell r="E2035" t="str">
            <v>08/03/1997</v>
          </cell>
          <cell r="F2035" t="str">
            <v>D16CQDT04-B</v>
          </cell>
          <cell r="H2035">
            <v>1</v>
          </cell>
          <cell r="I2035" t="str">
            <v>BAS1111-10</v>
          </cell>
        </row>
        <row r="2036">
          <cell r="B2036" t="str">
            <v>B16DCDT068</v>
          </cell>
          <cell r="C2036" t="str">
            <v>Nguyễn Đăng</v>
          </cell>
          <cell r="D2036" t="str">
            <v>Hiếu</v>
          </cell>
          <cell r="E2036" t="str">
            <v>30/07/1998</v>
          </cell>
          <cell r="F2036" t="str">
            <v>D16CQDT04-B</v>
          </cell>
          <cell r="H2036">
            <v>1</v>
          </cell>
          <cell r="I2036" t="str">
            <v>BAS1111-10</v>
          </cell>
        </row>
        <row r="2037">
          <cell r="B2037" t="str">
            <v>B16DCDT072</v>
          </cell>
          <cell r="C2037" t="str">
            <v>Nguyễn Minh</v>
          </cell>
          <cell r="D2037" t="str">
            <v>Hiếu</v>
          </cell>
          <cell r="E2037" t="str">
            <v>05/03/1997</v>
          </cell>
          <cell r="F2037" t="str">
            <v>D16CQDT04-B</v>
          </cell>
          <cell r="H2037">
            <v>1</v>
          </cell>
          <cell r="I2037" t="str">
            <v>BAS1111-10</v>
          </cell>
        </row>
        <row r="2038">
          <cell r="B2038" t="str">
            <v>B16DCDT076</v>
          </cell>
          <cell r="C2038" t="str">
            <v>Phan Minh</v>
          </cell>
          <cell r="D2038" t="str">
            <v>Hiếu</v>
          </cell>
          <cell r="E2038" t="str">
            <v>18/01/1998</v>
          </cell>
          <cell r="F2038" t="str">
            <v>D16CQDT04-B</v>
          </cell>
          <cell r="H2038">
            <v>1</v>
          </cell>
          <cell r="I2038" t="str">
            <v>BAS1111-10</v>
          </cell>
        </row>
        <row r="2039">
          <cell r="B2039" t="str">
            <v>B16DCDT080</v>
          </cell>
          <cell r="C2039" t="str">
            <v>Nguyễn Thị</v>
          </cell>
          <cell r="D2039" t="str">
            <v>Hoa</v>
          </cell>
          <cell r="E2039" t="str">
            <v>04/02/1998</v>
          </cell>
          <cell r="F2039" t="str">
            <v>D16CQDT04-B</v>
          </cell>
          <cell r="H2039">
            <v>1</v>
          </cell>
          <cell r="I2039" t="str">
            <v>BAS1111-10</v>
          </cell>
        </row>
        <row r="2040">
          <cell r="B2040" t="str">
            <v>B16DCDT084</v>
          </cell>
          <cell r="C2040" t="str">
            <v>Nguyễn Xuân</v>
          </cell>
          <cell r="D2040" t="str">
            <v>Hoàn</v>
          </cell>
          <cell r="E2040" t="str">
            <v>07/10/1998</v>
          </cell>
          <cell r="F2040" t="str">
            <v>D16CQDT04-B</v>
          </cell>
          <cell r="H2040">
            <v>1</v>
          </cell>
          <cell r="I2040" t="str">
            <v>BAS1111-10</v>
          </cell>
        </row>
        <row r="2041">
          <cell r="B2041" t="str">
            <v>B16DCDT088</v>
          </cell>
          <cell r="C2041" t="str">
            <v>Phạm Minh</v>
          </cell>
          <cell r="D2041" t="str">
            <v>Hoàng</v>
          </cell>
          <cell r="E2041" t="str">
            <v>09/03/1998</v>
          </cell>
          <cell r="F2041" t="str">
            <v>D16CQDT04-B</v>
          </cell>
          <cell r="H2041">
            <v>1</v>
          </cell>
          <cell r="I2041" t="str">
            <v>BAS1111-10</v>
          </cell>
        </row>
        <row r="2042">
          <cell r="B2042" t="str">
            <v>B16DCDT092</v>
          </cell>
          <cell r="C2042" t="str">
            <v>Nguyễn Đình</v>
          </cell>
          <cell r="D2042" t="str">
            <v>Hùng</v>
          </cell>
          <cell r="E2042" t="str">
            <v>10/02/1998</v>
          </cell>
          <cell r="F2042" t="str">
            <v>D16CQDT04-B</v>
          </cell>
          <cell r="H2042">
            <v>1</v>
          </cell>
          <cell r="I2042" t="str">
            <v>BAS1111-10</v>
          </cell>
        </row>
        <row r="2043">
          <cell r="B2043" t="str">
            <v>B16DCDT096</v>
          </cell>
          <cell r="C2043" t="str">
            <v>Trần Quốc</v>
          </cell>
          <cell r="D2043" t="str">
            <v>Hùng</v>
          </cell>
          <cell r="E2043" t="str">
            <v>25/01/1998</v>
          </cell>
          <cell r="F2043" t="str">
            <v>D16CQDT04-B</v>
          </cell>
          <cell r="H2043">
            <v>1</v>
          </cell>
          <cell r="I2043" t="str">
            <v>BAS1111-10</v>
          </cell>
        </row>
        <row r="2044">
          <cell r="B2044" t="str">
            <v>B16DCDT100</v>
          </cell>
          <cell r="C2044" t="str">
            <v>Nguyễn Thạc</v>
          </cell>
          <cell r="D2044" t="str">
            <v>Hưng</v>
          </cell>
          <cell r="E2044" t="str">
            <v>15/04/1998</v>
          </cell>
          <cell r="F2044" t="str">
            <v>D16CQDT04-B</v>
          </cell>
          <cell r="H2044">
            <v>1</v>
          </cell>
          <cell r="I2044" t="str">
            <v>BAS1111-10</v>
          </cell>
        </row>
        <row r="2045">
          <cell r="B2045" t="str">
            <v>B16DCDT104</v>
          </cell>
          <cell r="C2045" t="str">
            <v>Nguyễn Thị Thu</v>
          </cell>
          <cell r="D2045" t="str">
            <v>Hương</v>
          </cell>
          <cell r="E2045" t="str">
            <v>08/08/1998</v>
          </cell>
          <cell r="F2045" t="str">
            <v>D16CQDT04-B</v>
          </cell>
          <cell r="H2045">
            <v>1</v>
          </cell>
          <cell r="I2045" t="str">
            <v>BAS1111-10</v>
          </cell>
        </row>
        <row r="2046">
          <cell r="B2046" t="str">
            <v>B16DCDT108</v>
          </cell>
          <cell r="C2046" t="str">
            <v>Lê Công</v>
          </cell>
          <cell r="D2046" t="str">
            <v>Huy</v>
          </cell>
          <cell r="E2046" t="str">
            <v>05/04/1998</v>
          </cell>
          <cell r="F2046" t="str">
            <v>D16CQDT04-B</v>
          </cell>
          <cell r="H2046">
            <v>1</v>
          </cell>
          <cell r="I2046" t="str">
            <v>BAS1111-10</v>
          </cell>
        </row>
        <row r="2047">
          <cell r="B2047" t="str">
            <v>B16DCDT112</v>
          </cell>
          <cell r="C2047" t="str">
            <v>Nguyễn Văn</v>
          </cell>
          <cell r="D2047" t="str">
            <v>Huy</v>
          </cell>
          <cell r="E2047" t="str">
            <v>05/09/1998</v>
          </cell>
          <cell r="F2047" t="str">
            <v>D16CQDT04-B</v>
          </cell>
          <cell r="H2047">
            <v>1</v>
          </cell>
          <cell r="I2047" t="str">
            <v>BAS1111-10</v>
          </cell>
        </row>
        <row r="2048">
          <cell r="B2048" t="str">
            <v>B16DCDT116</v>
          </cell>
          <cell r="C2048" t="str">
            <v>Mã Thị Thanh</v>
          </cell>
          <cell r="D2048" t="str">
            <v>Huyền</v>
          </cell>
          <cell r="E2048" t="str">
            <v>13/11/1998</v>
          </cell>
          <cell r="F2048" t="str">
            <v>D16CQDT04-B</v>
          </cell>
          <cell r="H2048">
            <v>1</v>
          </cell>
          <cell r="I2048" t="str">
            <v>BAS1111-10</v>
          </cell>
        </row>
        <row r="2049">
          <cell r="B2049" t="str">
            <v>B16DCDT120</v>
          </cell>
          <cell r="C2049" t="str">
            <v>Nguyễn Đình</v>
          </cell>
          <cell r="D2049" t="str">
            <v>Kháng</v>
          </cell>
          <cell r="E2049" t="str">
            <v>02/09/1998</v>
          </cell>
          <cell r="F2049" t="str">
            <v>D16CQDT04-B</v>
          </cell>
          <cell r="H2049">
            <v>1</v>
          </cell>
          <cell r="I2049" t="str">
            <v>BAS1111-10</v>
          </cell>
        </row>
        <row r="2050">
          <cell r="B2050" t="str">
            <v>B16DCDT124</v>
          </cell>
          <cell r="C2050" t="str">
            <v>Trần Đăng</v>
          </cell>
          <cell r="D2050" t="str">
            <v>Khoa</v>
          </cell>
          <cell r="E2050" t="str">
            <v>16/10/1998</v>
          </cell>
          <cell r="F2050" t="str">
            <v>D16CQDT04-B</v>
          </cell>
          <cell r="H2050">
            <v>1</v>
          </cell>
          <cell r="I2050" t="str">
            <v>BAS1111-10</v>
          </cell>
        </row>
        <row r="2051">
          <cell r="B2051" t="str">
            <v>B16DCDT128</v>
          </cell>
          <cell r="C2051" t="str">
            <v>Phạm Thế</v>
          </cell>
          <cell r="D2051" t="str">
            <v>Lâm</v>
          </cell>
          <cell r="E2051" t="str">
            <v>15/03/1997</v>
          </cell>
          <cell r="F2051" t="str">
            <v>D16CQDT04-B</v>
          </cell>
          <cell r="H2051">
            <v>1</v>
          </cell>
          <cell r="I2051" t="str">
            <v>BAS1111-10</v>
          </cell>
        </row>
        <row r="2052">
          <cell r="B2052" t="str">
            <v>B16DCDT132</v>
          </cell>
          <cell r="C2052" t="str">
            <v>Nguyễn Thị</v>
          </cell>
          <cell r="D2052" t="str">
            <v>Linh</v>
          </cell>
          <cell r="E2052" t="str">
            <v>03/02/1998</v>
          </cell>
          <cell r="F2052" t="str">
            <v>D16CQDT04-B</v>
          </cell>
          <cell r="H2052">
            <v>1</v>
          </cell>
          <cell r="I2052" t="str">
            <v>BAS1111-10</v>
          </cell>
        </row>
        <row r="2053">
          <cell r="B2053" t="str">
            <v>B16DCDT136</v>
          </cell>
          <cell r="C2053" t="str">
            <v>Bùi Hoàng</v>
          </cell>
          <cell r="D2053" t="str">
            <v>Long</v>
          </cell>
          <cell r="E2053" t="str">
            <v>16/07/1998</v>
          </cell>
          <cell r="F2053" t="str">
            <v>D16CQDT04-B</v>
          </cell>
          <cell r="H2053">
            <v>1</v>
          </cell>
          <cell r="I2053" t="str">
            <v>BAS1111-10</v>
          </cell>
        </row>
        <row r="2054">
          <cell r="B2054" t="str">
            <v>B16DCDT140</v>
          </cell>
          <cell r="C2054" t="str">
            <v>Nguyễn Khắc</v>
          </cell>
          <cell r="D2054" t="str">
            <v>Mẫn</v>
          </cell>
          <cell r="E2054" t="str">
            <v>08/11/1998</v>
          </cell>
          <cell r="F2054" t="str">
            <v>D16CQDT04-B</v>
          </cell>
          <cell r="H2054">
            <v>1</v>
          </cell>
          <cell r="I2054" t="str">
            <v>BAS1111-10</v>
          </cell>
        </row>
        <row r="2055">
          <cell r="B2055" t="str">
            <v>B16DCDT144</v>
          </cell>
          <cell r="C2055" t="str">
            <v>Nguyễn Văn</v>
          </cell>
          <cell r="D2055" t="str">
            <v>Mạnh</v>
          </cell>
          <cell r="E2055" t="str">
            <v>06/06/1998</v>
          </cell>
          <cell r="F2055" t="str">
            <v>D16CQDT04-B</v>
          </cell>
          <cell r="H2055">
            <v>1</v>
          </cell>
          <cell r="I2055" t="str">
            <v>BAS1111-10</v>
          </cell>
        </row>
        <row r="2056">
          <cell r="B2056" t="str">
            <v>B16DCDT148</v>
          </cell>
          <cell r="C2056" t="str">
            <v>Đinh Hải</v>
          </cell>
          <cell r="D2056" t="str">
            <v>Nam</v>
          </cell>
          <cell r="E2056" t="str">
            <v>30/10/1998</v>
          </cell>
          <cell r="F2056" t="str">
            <v>D16CQDT04-B</v>
          </cell>
          <cell r="H2056">
            <v>1</v>
          </cell>
          <cell r="I2056" t="str">
            <v>BAS1111-10</v>
          </cell>
        </row>
        <row r="2057">
          <cell r="B2057" t="str">
            <v>B16DCDT152</v>
          </cell>
          <cell r="C2057" t="str">
            <v>Vũ Duy</v>
          </cell>
          <cell r="D2057" t="str">
            <v>Nghĩa</v>
          </cell>
          <cell r="E2057" t="str">
            <v>28/06/1998</v>
          </cell>
          <cell r="F2057" t="str">
            <v>D16CQDT04-B</v>
          </cell>
          <cell r="H2057">
            <v>1</v>
          </cell>
          <cell r="I2057" t="str">
            <v>BAS1111-10</v>
          </cell>
        </row>
        <row r="2058">
          <cell r="B2058" t="str">
            <v>B16DCDT156</v>
          </cell>
          <cell r="C2058" t="str">
            <v>Nguyễn Duy</v>
          </cell>
          <cell r="D2058" t="str">
            <v>Nhất</v>
          </cell>
          <cell r="E2058" t="str">
            <v>20/11/1998</v>
          </cell>
          <cell r="F2058" t="str">
            <v>D16CQDT04-B</v>
          </cell>
          <cell r="H2058">
            <v>1</v>
          </cell>
          <cell r="I2058" t="str">
            <v>BAS1111-10</v>
          </cell>
        </row>
        <row r="2059">
          <cell r="B2059" t="str">
            <v>B16DCDT160</v>
          </cell>
          <cell r="C2059" t="str">
            <v>Nguyễn Quang</v>
          </cell>
          <cell r="D2059" t="str">
            <v>Phác</v>
          </cell>
          <cell r="E2059" t="str">
            <v>04/08/1998</v>
          </cell>
          <cell r="F2059" t="str">
            <v>D16CQDT04-B</v>
          </cell>
          <cell r="H2059">
            <v>1</v>
          </cell>
          <cell r="I2059" t="str">
            <v>BAS1111-10</v>
          </cell>
        </row>
        <row r="2060">
          <cell r="B2060" t="str">
            <v>B16DCDT168</v>
          </cell>
          <cell r="C2060" t="str">
            <v>Phan Thị</v>
          </cell>
          <cell r="D2060" t="str">
            <v>Phương</v>
          </cell>
          <cell r="E2060" t="str">
            <v>11/08/1998</v>
          </cell>
          <cell r="F2060" t="str">
            <v>D16CQDT04-B</v>
          </cell>
          <cell r="H2060">
            <v>1</v>
          </cell>
          <cell r="I2060" t="str">
            <v>BAS1111-10</v>
          </cell>
        </row>
        <row r="2061">
          <cell r="B2061" t="str">
            <v>B16DCDT172</v>
          </cell>
          <cell r="C2061" t="str">
            <v>Nguyễn Văn</v>
          </cell>
          <cell r="D2061" t="str">
            <v>Quân</v>
          </cell>
          <cell r="E2061" t="str">
            <v>14/07/1998</v>
          </cell>
          <cell r="F2061" t="str">
            <v>D16CQDT04-B</v>
          </cell>
          <cell r="H2061">
            <v>1</v>
          </cell>
          <cell r="I2061" t="str">
            <v>BAS1111-10</v>
          </cell>
        </row>
        <row r="2062">
          <cell r="B2062" t="str">
            <v>B16DCDT176</v>
          </cell>
          <cell r="C2062" t="str">
            <v>Vũ Anh</v>
          </cell>
          <cell r="D2062" t="str">
            <v>Quốc</v>
          </cell>
          <cell r="E2062" t="str">
            <v>14/11/1998</v>
          </cell>
          <cell r="F2062" t="str">
            <v>D16CQDT04-B</v>
          </cell>
          <cell r="H2062">
            <v>1</v>
          </cell>
          <cell r="I2062" t="str">
            <v>BAS1111-10</v>
          </cell>
        </row>
        <row r="2063">
          <cell r="B2063" t="str">
            <v>B16DCDT180</v>
          </cell>
          <cell r="C2063" t="str">
            <v>Nguyễn Văn</v>
          </cell>
          <cell r="D2063" t="str">
            <v>Sáng</v>
          </cell>
          <cell r="E2063" t="str">
            <v>26/01/1998</v>
          </cell>
          <cell r="F2063" t="str">
            <v>D16CQDT04-B</v>
          </cell>
          <cell r="H2063">
            <v>1</v>
          </cell>
          <cell r="I2063" t="str">
            <v>BAS1111-10</v>
          </cell>
        </row>
        <row r="2064">
          <cell r="B2064" t="str">
            <v>B16DCDT184</v>
          </cell>
          <cell r="C2064" t="str">
            <v>Nguyễn Hồng</v>
          </cell>
          <cell r="D2064" t="str">
            <v>Sơn</v>
          </cell>
          <cell r="E2064" t="str">
            <v>04/11/1998</v>
          </cell>
          <cell r="F2064" t="str">
            <v>D16CQDT04-B</v>
          </cell>
          <cell r="H2064">
            <v>1</v>
          </cell>
          <cell r="I2064" t="str">
            <v>BAS1111-10</v>
          </cell>
        </row>
        <row r="2065">
          <cell r="B2065" t="str">
            <v>B16DCDT188</v>
          </cell>
          <cell r="C2065" t="str">
            <v>Lê Quang</v>
          </cell>
          <cell r="D2065" t="str">
            <v>Tân</v>
          </cell>
          <cell r="E2065" t="str">
            <v>21/01/1998</v>
          </cell>
          <cell r="F2065" t="str">
            <v>D16CQDT04-B</v>
          </cell>
          <cell r="H2065">
            <v>1</v>
          </cell>
          <cell r="I2065" t="str">
            <v>BAS1111-10</v>
          </cell>
        </row>
        <row r="2066">
          <cell r="B2066" t="str">
            <v>B16DCDT192</v>
          </cell>
          <cell r="C2066" t="str">
            <v>Trần Đức</v>
          </cell>
          <cell r="D2066" t="str">
            <v>Thắng</v>
          </cell>
          <cell r="E2066" t="str">
            <v>17/12/1998</v>
          </cell>
          <cell r="F2066" t="str">
            <v>D16CQDT04-B</v>
          </cell>
          <cell r="H2066">
            <v>1</v>
          </cell>
          <cell r="I2066" t="str">
            <v>BAS1111-10</v>
          </cell>
        </row>
        <row r="2067">
          <cell r="B2067" t="str">
            <v>B16DCDT196</v>
          </cell>
          <cell r="C2067" t="str">
            <v>Nguyễn Hữu</v>
          </cell>
          <cell r="D2067" t="str">
            <v>Thành</v>
          </cell>
          <cell r="E2067" t="str">
            <v>17/08/1998</v>
          </cell>
          <cell r="F2067" t="str">
            <v>D16CQDT04-B</v>
          </cell>
          <cell r="H2067">
            <v>1</v>
          </cell>
          <cell r="I2067" t="str">
            <v>BAS1111-10</v>
          </cell>
        </row>
        <row r="2068">
          <cell r="B2068" t="str">
            <v>B16DCDT200</v>
          </cell>
          <cell r="C2068" t="str">
            <v>Nguyễn Trọng</v>
          </cell>
          <cell r="D2068" t="str">
            <v>Tiến</v>
          </cell>
          <cell r="E2068" t="str">
            <v>23/11/1998</v>
          </cell>
          <cell r="F2068" t="str">
            <v>D16CQDT04-B</v>
          </cell>
          <cell r="H2068">
            <v>1</v>
          </cell>
          <cell r="I2068" t="str">
            <v>BAS1111-10</v>
          </cell>
        </row>
        <row r="2069">
          <cell r="B2069" t="str">
            <v>B16DCDT204</v>
          </cell>
          <cell r="C2069" t="str">
            <v>Phạm Hữu</v>
          </cell>
          <cell r="D2069" t="str">
            <v>Toàn</v>
          </cell>
          <cell r="E2069" t="str">
            <v>04/06/1998</v>
          </cell>
          <cell r="F2069" t="str">
            <v>D16CQDT04-B</v>
          </cell>
          <cell r="H2069">
            <v>1</v>
          </cell>
          <cell r="I2069" t="str">
            <v>BAS1111-10</v>
          </cell>
        </row>
        <row r="2070">
          <cell r="B2070" t="str">
            <v>B16DCDT208</v>
          </cell>
          <cell r="C2070" t="str">
            <v>Lê Thị</v>
          </cell>
          <cell r="D2070" t="str">
            <v>Trang</v>
          </cell>
          <cell r="E2070" t="str">
            <v>11/06/1998</v>
          </cell>
          <cell r="F2070" t="str">
            <v>D16CQDT04-B</v>
          </cell>
          <cell r="H2070">
            <v>1</v>
          </cell>
          <cell r="I2070" t="str">
            <v>BAS1111-10</v>
          </cell>
        </row>
        <row r="2071">
          <cell r="B2071" t="str">
            <v>B16DCDT212</v>
          </cell>
          <cell r="C2071" t="str">
            <v>Sầm Ngọc</v>
          </cell>
          <cell r="D2071" t="str">
            <v>Trung</v>
          </cell>
          <cell r="E2071" t="str">
            <v>18/07/1998</v>
          </cell>
          <cell r="F2071" t="str">
            <v>D16CQDT04-B</v>
          </cell>
          <cell r="H2071">
            <v>1</v>
          </cell>
          <cell r="I2071" t="str">
            <v>BAS1111-10</v>
          </cell>
        </row>
        <row r="2072">
          <cell r="B2072" t="str">
            <v>B16DCDT216</v>
          </cell>
          <cell r="C2072" t="str">
            <v>Nguyễn Đăng</v>
          </cell>
          <cell r="D2072" t="str">
            <v>Tú</v>
          </cell>
          <cell r="E2072" t="str">
            <v>03/07/1998</v>
          </cell>
          <cell r="F2072" t="str">
            <v>D16CQDT04-B</v>
          </cell>
          <cell r="H2072">
            <v>1</v>
          </cell>
          <cell r="I2072" t="str">
            <v>BAS1111-10</v>
          </cell>
        </row>
        <row r="2073">
          <cell r="B2073" t="str">
            <v>B16DCDT220</v>
          </cell>
          <cell r="C2073" t="str">
            <v>Trần Hữu</v>
          </cell>
          <cell r="D2073" t="str">
            <v>Tuấn</v>
          </cell>
          <cell r="E2073" t="str">
            <v>30/11/1998</v>
          </cell>
          <cell r="F2073" t="str">
            <v>D16CQDT04-B</v>
          </cell>
          <cell r="H2073">
            <v>1</v>
          </cell>
          <cell r="I2073" t="str">
            <v>BAS1111-10</v>
          </cell>
        </row>
        <row r="2074">
          <cell r="B2074" t="str">
            <v>B16DCDT224</v>
          </cell>
          <cell r="C2074" t="str">
            <v>Trần Thanh</v>
          </cell>
          <cell r="D2074" t="str">
            <v>Tùng</v>
          </cell>
          <cell r="E2074" t="str">
            <v>07/11/1998</v>
          </cell>
          <cell r="F2074" t="str">
            <v>D16CQDT04-B</v>
          </cell>
          <cell r="H2074">
            <v>1</v>
          </cell>
          <cell r="I2074" t="str">
            <v>BAS1111-10</v>
          </cell>
        </row>
        <row r="2075">
          <cell r="B2075" t="str">
            <v>B16DCDT228</v>
          </cell>
          <cell r="C2075" t="str">
            <v>Phùng Công</v>
          </cell>
          <cell r="D2075" t="str">
            <v>Tuyền</v>
          </cell>
          <cell r="E2075" t="str">
            <v>17/06/1998</v>
          </cell>
          <cell r="F2075" t="str">
            <v>D16CQDT04-B</v>
          </cell>
          <cell r="H2075">
            <v>1</v>
          </cell>
          <cell r="I2075" t="str">
            <v>BAS1111-10</v>
          </cell>
        </row>
        <row r="2076">
          <cell r="B2076" t="str">
            <v>B16DCDT232</v>
          </cell>
          <cell r="C2076" t="str">
            <v>Hoàng Quốc</v>
          </cell>
          <cell r="D2076" t="str">
            <v>Việt</v>
          </cell>
          <cell r="E2076" t="str">
            <v>20/04/1998</v>
          </cell>
          <cell r="F2076" t="str">
            <v>D16CQDT04-B</v>
          </cell>
          <cell r="H2076">
            <v>1</v>
          </cell>
          <cell r="I2076" t="str">
            <v>BAS1111-10</v>
          </cell>
        </row>
        <row r="2077">
          <cell r="B2077" t="str">
            <v>B16DCDT236</v>
          </cell>
          <cell r="C2077" t="str">
            <v>Phạm Thị</v>
          </cell>
          <cell r="D2077" t="str">
            <v>Yến</v>
          </cell>
          <cell r="E2077" t="str">
            <v>22/08/1998</v>
          </cell>
          <cell r="F2077" t="str">
            <v>D16CQDT04-B</v>
          </cell>
          <cell r="H2077">
            <v>1</v>
          </cell>
          <cell r="I2077" t="str">
            <v>BAS1111-10</v>
          </cell>
        </row>
        <row r="2078">
          <cell r="B2078" t="str">
            <v>B14CCQT104</v>
          </cell>
          <cell r="C2078" t="str">
            <v>Phùng Ngọc</v>
          </cell>
          <cell r="D2078" t="str">
            <v>Anh</v>
          </cell>
          <cell r="F2078" t="str">
            <v>C14CQQT01-B</v>
          </cell>
          <cell r="H2078">
            <v>1</v>
          </cell>
          <cell r="I2078" t="str">
            <v>BAS1111-11</v>
          </cell>
        </row>
        <row r="2079">
          <cell r="B2079" t="str">
            <v>B16DCCN001</v>
          </cell>
          <cell r="C2079" t="str">
            <v>Chu Văn</v>
          </cell>
          <cell r="D2079" t="str">
            <v>An</v>
          </cell>
          <cell r="E2079" t="str">
            <v>29/08/1998</v>
          </cell>
          <cell r="F2079" t="str">
            <v>D16CQCN01-B</v>
          </cell>
          <cell r="H2079">
            <v>1</v>
          </cell>
          <cell r="I2079" t="str">
            <v>BAS1111-11</v>
          </cell>
        </row>
        <row r="2080">
          <cell r="B2080" t="str">
            <v>B16DCCN009</v>
          </cell>
          <cell r="C2080" t="str">
            <v>Nguyễn Lan</v>
          </cell>
          <cell r="D2080" t="str">
            <v>Anh</v>
          </cell>
          <cell r="E2080" t="str">
            <v>15/04/1998</v>
          </cell>
          <cell r="F2080" t="str">
            <v>D16CQCN01-B</v>
          </cell>
          <cell r="H2080">
            <v>1</v>
          </cell>
          <cell r="I2080" t="str">
            <v>BAS1111-11</v>
          </cell>
        </row>
        <row r="2081">
          <cell r="B2081" t="str">
            <v>B16DCCN017</v>
          </cell>
          <cell r="C2081" t="str">
            <v>Đặng Thị Ngọc</v>
          </cell>
          <cell r="D2081" t="str">
            <v>Ánh</v>
          </cell>
          <cell r="E2081" t="str">
            <v>28/08/1998</v>
          </cell>
          <cell r="F2081" t="str">
            <v>D16CQCN01-B</v>
          </cell>
          <cell r="H2081">
            <v>1</v>
          </cell>
          <cell r="I2081" t="str">
            <v>BAS1111-11</v>
          </cell>
        </row>
        <row r="2082">
          <cell r="B2082" t="str">
            <v>B16DCCN025</v>
          </cell>
          <cell r="C2082" t="str">
            <v>Nguyễn Hữu</v>
          </cell>
          <cell r="D2082" t="str">
            <v>Bằng</v>
          </cell>
          <cell r="E2082" t="str">
            <v>21/01/1998</v>
          </cell>
          <cell r="F2082" t="str">
            <v>D16CQCN01-B</v>
          </cell>
          <cell r="H2082">
            <v>1</v>
          </cell>
          <cell r="I2082" t="str">
            <v>BAS1111-11</v>
          </cell>
        </row>
        <row r="2083">
          <cell r="B2083" t="str">
            <v>B16DCCN033</v>
          </cell>
          <cell r="C2083" t="str">
            <v>Cao Minh</v>
          </cell>
          <cell r="D2083" t="str">
            <v>Chúng</v>
          </cell>
          <cell r="E2083" t="str">
            <v>09/08/1998</v>
          </cell>
          <cell r="F2083" t="str">
            <v>D16CQCN01-B</v>
          </cell>
          <cell r="H2083">
            <v>1</v>
          </cell>
          <cell r="I2083" t="str">
            <v>BAS1111-11</v>
          </cell>
        </row>
        <row r="2084">
          <cell r="B2084" t="str">
            <v>B16DCCN041</v>
          </cell>
          <cell r="C2084" t="str">
            <v>Đinh Mạnh</v>
          </cell>
          <cell r="D2084" t="str">
            <v>Cường</v>
          </cell>
          <cell r="E2084" t="str">
            <v>19/09/1998</v>
          </cell>
          <cell r="F2084" t="str">
            <v>D16CQCN01-B</v>
          </cell>
          <cell r="H2084">
            <v>1</v>
          </cell>
          <cell r="I2084" t="str">
            <v>BAS1111-11</v>
          </cell>
        </row>
        <row r="2085">
          <cell r="B2085" t="str">
            <v>B16DCCN049</v>
          </cell>
          <cell r="C2085" t="str">
            <v>Ngô Thành</v>
          </cell>
          <cell r="D2085" t="str">
            <v>Đại</v>
          </cell>
          <cell r="E2085" t="str">
            <v>17/04/1998</v>
          </cell>
          <cell r="F2085" t="str">
            <v>D16CQCN01-B</v>
          </cell>
          <cell r="H2085">
            <v>1</v>
          </cell>
          <cell r="I2085" t="str">
            <v>BAS1111-11</v>
          </cell>
        </row>
        <row r="2086">
          <cell r="B2086" t="str">
            <v>B16DCCN057</v>
          </cell>
          <cell r="C2086" t="str">
            <v>Nguyễn Thị</v>
          </cell>
          <cell r="D2086" t="str">
            <v>Đào</v>
          </cell>
          <cell r="E2086" t="str">
            <v>15/03/1998</v>
          </cell>
          <cell r="F2086" t="str">
            <v>D16CQCN01-B</v>
          </cell>
          <cell r="H2086">
            <v>1</v>
          </cell>
          <cell r="I2086" t="str">
            <v>BAS1111-11</v>
          </cell>
        </row>
        <row r="2087">
          <cell r="B2087" t="str">
            <v>B16DCCN065</v>
          </cell>
          <cell r="C2087" t="str">
            <v>Nguyễn Văn</v>
          </cell>
          <cell r="D2087" t="str">
            <v>Đạt</v>
          </cell>
          <cell r="E2087" t="str">
            <v>03/12/1998</v>
          </cell>
          <cell r="F2087" t="str">
            <v>D16CQCN01-B</v>
          </cell>
          <cell r="H2087">
            <v>1</v>
          </cell>
          <cell r="I2087" t="str">
            <v>BAS1111-11</v>
          </cell>
        </row>
        <row r="2088">
          <cell r="B2088" t="str">
            <v>B16DCCN073</v>
          </cell>
          <cell r="C2088" t="str">
            <v>Nguyễn Mạnh</v>
          </cell>
          <cell r="D2088" t="str">
            <v>Đình</v>
          </cell>
          <cell r="E2088" t="str">
            <v>30/03/1998</v>
          </cell>
          <cell r="F2088" t="str">
            <v>D16CQCN01-B</v>
          </cell>
          <cell r="H2088">
            <v>1</v>
          </cell>
          <cell r="I2088" t="str">
            <v>BAS1111-11</v>
          </cell>
        </row>
        <row r="2089">
          <cell r="B2089" t="str">
            <v>B16DCCN089</v>
          </cell>
          <cell r="C2089" t="str">
            <v>Nguyễn Thị</v>
          </cell>
          <cell r="D2089" t="str">
            <v>Dung</v>
          </cell>
          <cell r="E2089" t="str">
            <v>14/12/1998</v>
          </cell>
          <cell r="F2089" t="str">
            <v>D16CQCN01-B</v>
          </cell>
          <cell r="H2089">
            <v>1</v>
          </cell>
          <cell r="I2089" t="str">
            <v>BAS1111-11</v>
          </cell>
        </row>
        <row r="2090">
          <cell r="B2090" t="str">
            <v>B16DCCN097</v>
          </cell>
          <cell r="C2090" t="str">
            <v>Phạm Văn</v>
          </cell>
          <cell r="D2090" t="str">
            <v>Dũng</v>
          </cell>
          <cell r="E2090" t="str">
            <v>25/11/1998</v>
          </cell>
          <cell r="F2090" t="str">
            <v>D16CQCN01-B</v>
          </cell>
          <cell r="H2090">
            <v>1</v>
          </cell>
          <cell r="I2090" t="str">
            <v>BAS1111-11</v>
          </cell>
        </row>
        <row r="2091">
          <cell r="B2091" t="str">
            <v>B16DCCN105</v>
          </cell>
          <cell r="C2091" t="str">
            <v>Nguyễn Tiến</v>
          </cell>
          <cell r="D2091" t="str">
            <v>Dương</v>
          </cell>
          <cell r="E2091" t="str">
            <v>10/08/1998</v>
          </cell>
          <cell r="F2091" t="str">
            <v>D16CQCN01-B</v>
          </cell>
          <cell r="H2091">
            <v>1</v>
          </cell>
          <cell r="I2091" t="str">
            <v>BAS1111-11</v>
          </cell>
        </row>
        <row r="2092">
          <cell r="B2092" t="str">
            <v>B16DCCN113</v>
          </cell>
          <cell r="C2092" t="str">
            <v>Kim Bằng</v>
          </cell>
          <cell r="D2092" t="str">
            <v>Giang</v>
          </cell>
          <cell r="E2092" t="str">
            <v>12/01/1998</v>
          </cell>
          <cell r="F2092" t="str">
            <v>D16CQCN01-B</v>
          </cell>
          <cell r="H2092">
            <v>1</v>
          </cell>
          <cell r="I2092" t="str">
            <v>BAS1111-11</v>
          </cell>
        </row>
        <row r="2093">
          <cell r="B2093" t="str">
            <v>B16DCCN121</v>
          </cell>
          <cell r="C2093" t="str">
            <v>Chu Xuân</v>
          </cell>
          <cell r="D2093" t="str">
            <v>Hải</v>
          </cell>
          <cell r="E2093" t="str">
            <v>05/12/1998</v>
          </cell>
          <cell r="F2093" t="str">
            <v>D16CQCN01-B</v>
          </cell>
          <cell r="H2093">
            <v>1</v>
          </cell>
          <cell r="I2093" t="str">
            <v>BAS1111-11</v>
          </cell>
        </row>
        <row r="2094">
          <cell r="B2094" t="str">
            <v>B16DCCN129</v>
          </cell>
          <cell r="C2094" t="str">
            <v>Nguyễn Thị Hồng</v>
          </cell>
          <cell r="D2094" t="str">
            <v>Hạnh</v>
          </cell>
          <cell r="E2094" t="str">
            <v>26/10/1998</v>
          </cell>
          <cell r="F2094" t="str">
            <v>D16CQCN01-B</v>
          </cell>
          <cell r="H2094">
            <v>1</v>
          </cell>
          <cell r="I2094" t="str">
            <v>BAS1111-11</v>
          </cell>
        </row>
        <row r="2095">
          <cell r="B2095" t="str">
            <v>B16DCCN137</v>
          </cell>
          <cell r="C2095" t="str">
            <v>Nguyễn Hoàng</v>
          </cell>
          <cell r="D2095" t="str">
            <v>Hiệp</v>
          </cell>
          <cell r="E2095" t="str">
            <v>02/04/1998</v>
          </cell>
          <cell r="F2095" t="str">
            <v>D16CQCN01-B</v>
          </cell>
          <cell r="H2095">
            <v>1</v>
          </cell>
          <cell r="I2095" t="str">
            <v>BAS1111-11</v>
          </cell>
        </row>
        <row r="2096">
          <cell r="B2096" t="str">
            <v>B16DCCN145</v>
          </cell>
          <cell r="C2096" t="str">
            <v>Nguyễn Trung</v>
          </cell>
          <cell r="D2096" t="str">
            <v>Hiếu</v>
          </cell>
          <cell r="E2096" t="str">
            <v>19/05/1998</v>
          </cell>
          <cell r="F2096" t="str">
            <v>D16CQCN01-B</v>
          </cell>
          <cell r="H2096">
            <v>1</v>
          </cell>
          <cell r="I2096" t="str">
            <v>BAS1111-11</v>
          </cell>
        </row>
        <row r="2097">
          <cell r="B2097" t="str">
            <v>B16DCCN153</v>
          </cell>
          <cell r="C2097" t="str">
            <v>Nguyễn Văn</v>
          </cell>
          <cell r="D2097" t="str">
            <v>Hòa</v>
          </cell>
          <cell r="E2097" t="str">
            <v>11/04/1997</v>
          </cell>
          <cell r="F2097" t="str">
            <v>D16CQCN01-B</v>
          </cell>
          <cell r="H2097">
            <v>1</v>
          </cell>
          <cell r="I2097" t="str">
            <v>BAS1111-11</v>
          </cell>
        </row>
        <row r="2098">
          <cell r="B2098" t="str">
            <v>B16DCCN161</v>
          </cell>
          <cell r="C2098" t="str">
            <v>Đinh Văn</v>
          </cell>
          <cell r="D2098" t="str">
            <v>Hùng</v>
          </cell>
          <cell r="E2098" t="str">
            <v>18/05/1998</v>
          </cell>
          <cell r="F2098" t="str">
            <v>D16CQCN01-B</v>
          </cell>
          <cell r="H2098">
            <v>1</v>
          </cell>
          <cell r="I2098" t="str">
            <v>BAS1111-11</v>
          </cell>
        </row>
        <row r="2099">
          <cell r="B2099" t="str">
            <v>B16DCCN169</v>
          </cell>
          <cell r="C2099" t="str">
            <v>Nguyễn Thị</v>
          </cell>
          <cell r="D2099" t="str">
            <v>Hương</v>
          </cell>
          <cell r="E2099" t="str">
            <v>13/12/1998</v>
          </cell>
          <cell r="F2099" t="str">
            <v>D16CQCN01-B</v>
          </cell>
          <cell r="H2099">
            <v>1</v>
          </cell>
          <cell r="I2099" t="str">
            <v>BAS1111-11</v>
          </cell>
        </row>
        <row r="2100">
          <cell r="B2100" t="str">
            <v>B16DCCN177</v>
          </cell>
          <cell r="C2100" t="str">
            <v>Lê Văn</v>
          </cell>
          <cell r="D2100" t="str">
            <v>Huy</v>
          </cell>
          <cell r="E2100" t="str">
            <v>04/09/1997</v>
          </cell>
          <cell r="F2100" t="str">
            <v>D16CQCN01-B</v>
          </cell>
          <cell r="H2100">
            <v>1</v>
          </cell>
          <cell r="I2100" t="str">
            <v>BAS1111-11</v>
          </cell>
        </row>
        <row r="2101">
          <cell r="B2101" t="str">
            <v>B16DCCN185</v>
          </cell>
          <cell r="C2101" t="str">
            <v>Nguyễn Thu</v>
          </cell>
          <cell r="D2101" t="str">
            <v>Huyền</v>
          </cell>
          <cell r="E2101" t="str">
            <v>25/05/1998</v>
          </cell>
          <cell r="F2101" t="str">
            <v>D16CQCN01-B</v>
          </cell>
          <cell r="H2101">
            <v>1</v>
          </cell>
          <cell r="I2101" t="str">
            <v>BAS1111-11</v>
          </cell>
        </row>
        <row r="2102">
          <cell r="B2102" t="str">
            <v>B16DCCN193</v>
          </cell>
          <cell r="C2102" t="str">
            <v>Phạm Văn</v>
          </cell>
          <cell r="D2102" t="str">
            <v>Khoa</v>
          </cell>
          <cell r="E2102" t="str">
            <v>08/10/1998</v>
          </cell>
          <cell r="F2102" t="str">
            <v>D16CQCN01-B</v>
          </cell>
          <cell r="H2102">
            <v>1</v>
          </cell>
          <cell r="I2102" t="str">
            <v>BAS1111-11</v>
          </cell>
        </row>
        <row r="2103">
          <cell r="B2103" t="str">
            <v>B16DCCN201</v>
          </cell>
          <cell r="C2103" t="str">
            <v>Hà Duyên</v>
          </cell>
          <cell r="D2103" t="str">
            <v>Lâm</v>
          </cell>
          <cell r="E2103" t="str">
            <v>03/02/1998</v>
          </cell>
          <cell r="F2103" t="str">
            <v>D16CQCN01-B</v>
          </cell>
          <cell r="H2103">
            <v>1</v>
          </cell>
          <cell r="I2103" t="str">
            <v>BAS1111-11</v>
          </cell>
        </row>
        <row r="2104">
          <cell r="B2104" t="str">
            <v>B16DCCN209</v>
          </cell>
          <cell r="C2104" t="str">
            <v>Lường Quang</v>
          </cell>
          <cell r="D2104" t="str">
            <v>Linh</v>
          </cell>
          <cell r="E2104" t="str">
            <v>16/09/1996</v>
          </cell>
          <cell r="F2104" t="str">
            <v>D16CQCN01-B</v>
          </cell>
          <cell r="H2104">
            <v>1</v>
          </cell>
          <cell r="I2104" t="str">
            <v>BAS1111-11</v>
          </cell>
        </row>
        <row r="2105">
          <cell r="B2105" t="str">
            <v>B16DCCN217</v>
          </cell>
          <cell r="C2105" t="str">
            <v>Nguyễn Thành</v>
          </cell>
          <cell r="D2105" t="str">
            <v>Long</v>
          </cell>
          <cell r="E2105" t="str">
            <v>08/12/1998</v>
          </cell>
          <cell r="F2105" t="str">
            <v>D16CQCN01-B</v>
          </cell>
          <cell r="H2105">
            <v>1</v>
          </cell>
          <cell r="I2105" t="str">
            <v>BAS1111-11</v>
          </cell>
        </row>
        <row r="2106">
          <cell r="B2106" t="str">
            <v>B16DCCN225</v>
          </cell>
          <cell r="C2106" t="str">
            <v>Nguyễn Ngọc</v>
          </cell>
          <cell r="D2106" t="str">
            <v>Mai</v>
          </cell>
          <cell r="E2106" t="str">
            <v>26/08/1998</v>
          </cell>
          <cell r="F2106" t="str">
            <v>D16CQCN01-B</v>
          </cell>
          <cell r="H2106">
            <v>1</v>
          </cell>
          <cell r="I2106" t="str">
            <v>BAS1111-11</v>
          </cell>
        </row>
        <row r="2107">
          <cell r="B2107" t="str">
            <v>B16DCCN233</v>
          </cell>
          <cell r="C2107" t="str">
            <v>Vũ Văn</v>
          </cell>
          <cell r="D2107" t="str">
            <v>Minh</v>
          </cell>
          <cell r="E2107" t="str">
            <v>25/02/1997</v>
          </cell>
          <cell r="F2107" t="str">
            <v>D16CQCN01-B</v>
          </cell>
          <cell r="H2107">
            <v>1</v>
          </cell>
          <cell r="I2107" t="str">
            <v>BAS1111-11</v>
          </cell>
        </row>
        <row r="2108">
          <cell r="B2108" t="str">
            <v>B16DCCN241</v>
          </cell>
          <cell r="C2108" t="str">
            <v>Phạm Văn</v>
          </cell>
          <cell r="D2108" t="str">
            <v>Nam</v>
          </cell>
          <cell r="E2108" t="str">
            <v>29/05/1998</v>
          </cell>
          <cell r="F2108" t="str">
            <v>D16CQCN01-B</v>
          </cell>
          <cell r="H2108">
            <v>1</v>
          </cell>
          <cell r="I2108" t="str">
            <v>BAS1111-11</v>
          </cell>
        </row>
        <row r="2109">
          <cell r="B2109" t="str">
            <v>B16DCCN249</v>
          </cell>
          <cell r="C2109" t="str">
            <v>Châu Văn</v>
          </cell>
          <cell r="D2109" t="str">
            <v>Nghị</v>
          </cell>
          <cell r="E2109" t="str">
            <v>03/01/1998</v>
          </cell>
          <cell r="F2109" t="str">
            <v>D16CQCN01-B</v>
          </cell>
          <cell r="H2109">
            <v>1</v>
          </cell>
          <cell r="I2109" t="str">
            <v>BAS1111-11</v>
          </cell>
        </row>
        <row r="2110">
          <cell r="B2110" t="str">
            <v>B16DCCN257</v>
          </cell>
          <cell r="C2110" t="str">
            <v>Nguyễn Anh</v>
          </cell>
          <cell r="D2110" t="str">
            <v>Nhân</v>
          </cell>
          <cell r="E2110" t="str">
            <v>31/01/1998</v>
          </cell>
          <cell r="F2110" t="str">
            <v>D16CQCN01-B</v>
          </cell>
          <cell r="H2110">
            <v>1</v>
          </cell>
          <cell r="I2110" t="str">
            <v>BAS1111-11</v>
          </cell>
        </row>
        <row r="2111">
          <cell r="B2111" t="str">
            <v>B16DCCN265</v>
          </cell>
          <cell r="C2111" t="str">
            <v>Khổng Hoàng</v>
          </cell>
          <cell r="D2111" t="str">
            <v>Phong</v>
          </cell>
          <cell r="E2111" t="str">
            <v>15/10/1998</v>
          </cell>
          <cell r="F2111" t="str">
            <v>D16CQCN01-B</v>
          </cell>
          <cell r="H2111">
            <v>1</v>
          </cell>
          <cell r="I2111" t="str">
            <v>BAS1111-11</v>
          </cell>
        </row>
        <row r="2112">
          <cell r="B2112" t="str">
            <v>B16DCCN273</v>
          </cell>
          <cell r="C2112" t="str">
            <v>Nguyễn Hà</v>
          </cell>
          <cell r="D2112" t="str">
            <v>Phương</v>
          </cell>
          <cell r="E2112" t="str">
            <v>06/12/1998</v>
          </cell>
          <cell r="F2112" t="str">
            <v>D16CQCN01-B</v>
          </cell>
          <cell r="H2112">
            <v>1</v>
          </cell>
          <cell r="I2112" t="str">
            <v>BAS1111-11</v>
          </cell>
        </row>
        <row r="2113">
          <cell r="B2113" t="str">
            <v>B16DCCN281</v>
          </cell>
          <cell r="C2113" t="str">
            <v>Nguyễn Minh</v>
          </cell>
          <cell r="D2113" t="str">
            <v>Quân</v>
          </cell>
          <cell r="E2113" t="str">
            <v>21/12/1997</v>
          </cell>
          <cell r="F2113" t="str">
            <v>D16CQCN01-B</v>
          </cell>
          <cell r="H2113">
            <v>1</v>
          </cell>
          <cell r="I2113" t="str">
            <v>BAS1111-11</v>
          </cell>
        </row>
        <row r="2114">
          <cell r="B2114" t="str">
            <v>B16DCCN289</v>
          </cell>
          <cell r="C2114" t="str">
            <v>Trần Chí</v>
          </cell>
          <cell r="D2114" t="str">
            <v>Quang</v>
          </cell>
          <cell r="E2114" t="str">
            <v>01/04/1998</v>
          </cell>
          <cell r="F2114" t="str">
            <v>D16CQCN01-B</v>
          </cell>
          <cell r="H2114">
            <v>1</v>
          </cell>
          <cell r="I2114" t="str">
            <v>BAS1111-11</v>
          </cell>
        </row>
        <row r="2115">
          <cell r="B2115" t="str">
            <v>B16DCCN297</v>
          </cell>
          <cell r="C2115" t="str">
            <v>Đặng Hoàng</v>
          </cell>
          <cell r="D2115" t="str">
            <v>Sơn</v>
          </cell>
          <cell r="E2115" t="str">
            <v>20/03/1998</v>
          </cell>
          <cell r="F2115" t="str">
            <v>D16CQCN01-B</v>
          </cell>
          <cell r="H2115">
            <v>1</v>
          </cell>
          <cell r="I2115" t="str">
            <v>BAS1111-11</v>
          </cell>
        </row>
        <row r="2116">
          <cell r="B2116" t="str">
            <v>B16DCCN313</v>
          </cell>
          <cell r="C2116" t="str">
            <v>Đoàn Thế</v>
          </cell>
          <cell r="D2116" t="str">
            <v>Tạo</v>
          </cell>
          <cell r="E2116" t="str">
            <v>28/09/1998</v>
          </cell>
          <cell r="F2116" t="str">
            <v>D16CQCN01-B</v>
          </cell>
          <cell r="H2116">
            <v>1</v>
          </cell>
          <cell r="I2116" t="str">
            <v>BAS1111-11</v>
          </cell>
        </row>
        <row r="2117">
          <cell r="B2117" t="str">
            <v>B16DCCN321</v>
          </cell>
          <cell r="C2117" t="str">
            <v>Nguyễn Như</v>
          </cell>
          <cell r="D2117" t="str">
            <v>Thắng</v>
          </cell>
          <cell r="E2117" t="str">
            <v>28/12/1998</v>
          </cell>
          <cell r="F2117" t="str">
            <v>D16CQCN01-B</v>
          </cell>
          <cell r="H2117">
            <v>1</v>
          </cell>
          <cell r="I2117" t="str">
            <v>BAS1111-11</v>
          </cell>
        </row>
        <row r="2118">
          <cell r="B2118" t="str">
            <v>B16DCCN329</v>
          </cell>
          <cell r="C2118" t="str">
            <v>Nguyễn Khắc</v>
          </cell>
          <cell r="D2118" t="str">
            <v>Thành</v>
          </cell>
          <cell r="E2118" t="str">
            <v>16/06/1997</v>
          </cell>
          <cell r="F2118" t="str">
            <v>D16CQCN01-B</v>
          </cell>
          <cell r="H2118">
            <v>1</v>
          </cell>
          <cell r="I2118" t="str">
            <v>BAS1111-11</v>
          </cell>
        </row>
        <row r="2119">
          <cell r="B2119" t="str">
            <v>B16DCCN337</v>
          </cell>
          <cell r="C2119" t="str">
            <v>Phạm Văn</v>
          </cell>
          <cell r="D2119" t="str">
            <v>Thiên</v>
          </cell>
          <cell r="E2119" t="str">
            <v>01/06/1998</v>
          </cell>
          <cell r="F2119" t="str">
            <v>D16CQCN01-B</v>
          </cell>
          <cell r="H2119">
            <v>1</v>
          </cell>
          <cell r="I2119" t="str">
            <v>BAS1111-11</v>
          </cell>
        </row>
        <row r="2120">
          <cell r="B2120" t="str">
            <v>B16DCCN353</v>
          </cell>
          <cell r="C2120" t="str">
            <v>Nguyễn Đình</v>
          </cell>
          <cell r="D2120" t="str">
            <v>Tiến</v>
          </cell>
          <cell r="E2120" t="str">
            <v>25/03/1997</v>
          </cell>
          <cell r="F2120" t="str">
            <v>D16CQCN01-B</v>
          </cell>
          <cell r="H2120">
            <v>1</v>
          </cell>
          <cell r="I2120" t="str">
            <v>BAS1111-11</v>
          </cell>
        </row>
        <row r="2121">
          <cell r="B2121" t="str">
            <v>B16DCCN369</v>
          </cell>
          <cell r="C2121" t="str">
            <v>Hà Mạnh</v>
          </cell>
          <cell r="D2121" t="str">
            <v>Trung</v>
          </cell>
          <cell r="E2121" t="str">
            <v>11/08/1998</v>
          </cell>
          <cell r="F2121" t="str">
            <v>D16CQCN01-B</v>
          </cell>
          <cell r="H2121">
            <v>1</v>
          </cell>
          <cell r="I2121" t="str">
            <v>BAS1111-11</v>
          </cell>
        </row>
        <row r="2122">
          <cell r="B2122" t="str">
            <v>B16DCCN377</v>
          </cell>
          <cell r="C2122" t="str">
            <v>Nguyễn Anh</v>
          </cell>
          <cell r="D2122" t="str">
            <v>Tú</v>
          </cell>
          <cell r="E2122" t="str">
            <v>07/04/1998</v>
          </cell>
          <cell r="F2122" t="str">
            <v>D16CQCN01-B</v>
          </cell>
          <cell r="H2122">
            <v>1</v>
          </cell>
          <cell r="I2122" t="str">
            <v>BAS1111-11</v>
          </cell>
        </row>
        <row r="2123">
          <cell r="B2123" t="str">
            <v>B16DCCN385</v>
          </cell>
          <cell r="C2123" t="str">
            <v>Lê Văn</v>
          </cell>
          <cell r="D2123" t="str">
            <v>Tuấn</v>
          </cell>
          <cell r="E2123" t="str">
            <v>14/12/1998</v>
          </cell>
          <cell r="F2123" t="str">
            <v>D16CQCN01-B</v>
          </cell>
          <cell r="H2123">
            <v>1</v>
          </cell>
          <cell r="I2123" t="str">
            <v>BAS1111-11</v>
          </cell>
        </row>
        <row r="2124">
          <cell r="B2124" t="str">
            <v>B16DCCN393</v>
          </cell>
          <cell r="C2124" t="str">
            <v>Đoàn Duy</v>
          </cell>
          <cell r="D2124" t="str">
            <v>Tùng</v>
          </cell>
          <cell r="E2124" t="str">
            <v>01/01/1996</v>
          </cell>
          <cell r="F2124" t="str">
            <v>D16CQCN01-B</v>
          </cell>
          <cell r="H2124">
            <v>1</v>
          </cell>
          <cell r="I2124" t="str">
            <v>BAS1111-11</v>
          </cell>
        </row>
        <row r="2125">
          <cell r="B2125" t="str">
            <v>B16DCCN401</v>
          </cell>
          <cell r="C2125" t="str">
            <v>Nguyễn Quốc</v>
          </cell>
          <cell r="D2125" t="str">
            <v>Tường</v>
          </cell>
          <cell r="E2125" t="str">
            <v>08/06/1998</v>
          </cell>
          <cell r="F2125" t="str">
            <v>D16CQCN01-B</v>
          </cell>
          <cell r="H2125">
            <v>1</v>
          </cell>
          <cell r="I2125" t="str">
            <v>BAS1111-11</v>
          </cell>
        </row>
        <row r="2126">
          <cell r="B2126" t="str">
            <v>B16DCCN409</v>
          </cell>
          <cell r="C2126" t="str">
            <v>Hoàng Quốc</v>
          </cell>
          <cell r="D2126" t="str">
            <v>Việt</v>
          </cell>
          <cell r="E2126" t="str">
            <v>19/05/1998</v>
          </cell>
          <cell r="F2126" t="str">
            <v>D16CQCN01-B</v>
          </cell>
          <cell r="H2126">
            <v>1</v>
          </cell>
          <cell r="I2126" t="str">
            <v>BAS1111-11</v>
          </cell>
        </row>
        <row r="2127">
          <cell r="B2127" t="str">
            <v>B16DCCN002</v>
          </cell>
          <cell r="C2127" t="str">
            <v>Nguyễn Duy</v>
          </cell>
          <cell r="D2127" t="str">
            <v>An</v>
          </cell>
          <cell r="E2127" t="str">
            <v>24/10/1998</v>
          </cell>
          <cell r="F2127" t="str">
            <v>D16CQCN02-B</v>
          </cell>
          <cell r="H2127">
            <v>1</v>
          </cell>
          <cell r="I2127" t="str">
            <v>BAS1111-11</v>
          </cell>
        </row>
        <row r="2128">
          <cell r="B2128" t="str">
            <v>B16DCCN010</v>
          </cell>
          <cell r="C2128" t="str">
            <v>Nguyễn Thị Lan</v>
          </cell>
          <cell r="D2128" t="str">
            <v>Anh</v>
          </cell>
          <cell r="E2128" t="str">
            <v>01/06/1998</v>
          </cell>
          <cell r="F2128" t="str">
            <v>D16CQCN02-B</v>
          </cell>
          <cell r="H2128">
            <v>1</v>
          </cell>
          <cell r="I2128" t="str">
            <v>BAS1111-11</v>
          </cell>
        </row>
        <row r="2129">
          <cell r="B2129" t="str">
            <v>B16DCCN018</v>
          </cell>
          <cell r="C2129" t="str">
            <v>Hoàng Ngọc</v>
          </cell>
          <cell r="D2129" t="str">
            <v>Ánh</v>
          </cell>
          <cell r="E2129" t="str">
            <v>27/12/1997</v>
          </cell>
          <cell r="F2129" t="str">
            <v>D16CQCN02-B</v>
          </cell>
          <cell r="H2129">
            <v>1</v>
          </cell>
          <cell r="I2129" t="str">
            <v>BAS1111-11</v>
          </cell>
        </row>
        <row r="2130">
          <cell r="B2130" t="str">
            <v>B16DCCN026</v>
          </cell>
          <cell r="C2130" t="str">
            <v>Nguyễn Trọng</v>
          </cell>
          <cell r="D2130" t="str">
            <v>Bằng</v>
          </cell>
          <cell r="E2130" t="str">
            <v>09/03/1998</v>
          </cell>
          <cell r="F2130" t="str">
            <v>D16CQCN02-B</v>
          </cell>
          <cell r="H2130">
            <v>1</v>
          </cell>
          <cell r="I2130" t="str">
            <v>BAS1111-11</v>
          </cell>
        </row>
        <row r="2131">
          <cell r="B2131" t="str">
            <v>B16DCCN034</v>
          </cell>
          <cell r="C2131" t="str">
            <v>Trần Đức</v>
          </cell>
          <cell r="D2131" t="str">
            <v>Chuyên</v>
          </cell>
          <cell r="E2131" t="str">
            <v>28/02/1997</v>
          </cell>
          <cell r="F2131" t="str">
            <v>D16CQCN02-B</v>
          </cell>
          <cell r="H2131">
            <v>1</v>
          </cell>
          <cell r="I2131" t="str">
            <v>BAS1111-11</v>
          </cell>
        </row>
        <row r="2132">
          <cell r="B2132" t="str">
            <v>B16DCCN042</v>
          </cell>
          <cell r="C2132" t="str">
            <v>Dương Quốc</v>
          </cell>
          <cell r="D2132" t="str">
            <v>Cường</v>
          </cell>
          <cell r="E2132" t="str">
            <v>12/10/1998</v>
          </cell>
          <cell r="F2132" t="str">
            <v>D16CQCN02-B</v>
          </cell>
          <cell r="H2132">
            <v>1</v>
          </cell>
          <cell r="I2132" t="str">
            <v>BAS1111-11</v>
          </cell>
        </row>
        <row r="2133">
          <cell r="B2133" t="str">
            <v>B16DCCN058</v>
          </cell>
          <cell r="C2133" t="str">
            <v>Lê Quang</v>
          </cell>
          <cell r="D2133" t="str">
            <v>Đạo</v>
          </cell>
          <cell r="E2133" t="str">
            <v>24/01/1998</v>
          </cell>
          <cell r="F2133" t="str">
            <v>D16CQCN02-B</v>
          </cell>
          <cell r="H2133">
            <v>1</v>
          </cell>
          <cell r="I2133" t="str">
            <v>BAS1111-11</v>
          </cell>
        </row>
        <row r="2134">
          <cell r="B2134" t="str">
            <v>B16DCCN066</v>
          </cell>
          <cell r="C2134" t="str">
            <v>Phạm Thành</v>
          </cell>
          <cell r="D2134" t="str">
            <v>Đạt</v>
          </cell>
          <cell r="E2134" t="str">
            <v>22/01/1998</v>
          </cell>
          <cell r="F2134" t="str">
            <v>D16CQCN02-B</v>
          </cell>
          <cell r="H2134">
            <v>1</v>
          </cell>
          <cell r="I2134" t="str">
            <v>BAS1111-11</v>
          </cell>
        </row>
        <row r="2135">
          <cell r="B2135" t="str">
            <v>B16DCCN074</v>
          </cell>
          <cell r="C2135" t="str">
            <v>Nguyễn Văn</v>
          </cell>
          <cell r="D2135" t="str">
            <v>Định</v>
          </cell>
          <cell r="E2135" t="str">
            <v>12/09/1998</v>
          </cell>
          <cell r="F2135" t="str">
            <v>D16CQCN02-B</v>
          </cell>
          <cell r="H2135">
            <v>1</v>
          </cell>
          <cell r="I2135" t="str">
            <v>BAS1111-11</v>
          </cell>
        </row>
        <row r="2136">
          <cell r="B2136" t="str">
            <v>B16DCCN082</v>
          </cell>
          <cell r="C2136" t="str">
            <v>Nguyễn Việt</v>
          </cell>
          <cell r="D2136" t="str">
            <v>Đức</v>
          </cell>
          <cell r="E2136" t="str">
            <v>17/03/1998</v>
          </cell>
          <cell r="F2136" t="str">
            <v>D16CQCN02-B</v>
          </cell>
          <cell r="H2136">
            <v>1</v>
          </cell>
          <cell r="I2136" t="str">
            <v>BAS1111-11</v>
          </cell>
        </row>
        <row r="2137">
          <cell r="B2137" t="str">
            <v>B16DCCN090</v>
          </cell>
          <cell r="C2137" t="str">
            <v>Đỗ Trọng</v>
          </cell>
          <cell r="D2137" t="str">
            <v>Dũng</v>
          </cell>
          <cell r="E2137" t="str">
            <v>22/10/1998</v>
          </cell>
          <cell r="F2137" t="str">
            <v>D16CQCN02-B</v>
          </cell>
          <cell r="H2137">
            <v>1</v>
          </cell>
          <cell r="I2137" t="str">
            <v>BAS1111-11</v>
          </cell>
        </row>
        <row r="2138">
          <cell r="B2138" t="str">
            <v>B16DCCN098</v>
          </cell>
          <cell r="C2138" t="str">
            <v>Phạm Việt</v>
          </cell>
          <cell r="D2138" t="str">
            <v>Dũng</v>
          </cell>
          <cell r="E2138" t="str">
            <v>25/11/1997</v>
          </cell>
          <cell r="F2138" t="str">
            <v>D16CQCN02-B</v>
          </cell>
          <cell r="H2138">
            <v>1</v>
          </cell>
          <cell r="I2138" t="str">
            <v>BAS1111-11</v>
          </cell>
        </row>
        <row r="2139">
          <cell r="B2139" t="str">
            <v>B16DCCN114</v>
          </cell>
          <cell r="C2139" t="str">
            <v>Ngô Trường</v>
          </cell>
          <cell r="D2139" t="str">
            <v>Giang</v>
          </cell>
          <cell r="E2139" t="str">
            <v>26/10/1995</v>
          </cell>
          <cell r="F2139" t="str">
            <v>D16CQCN02-B</v>
          </cell>
          <cell r="H2139">
            <v>1</v>
          </cell>
          <cell r="I2139" t="str">
            <v>BAS1111-11</v>
          </cell>
        </row>
        <row r="2140">
          <cell r="B2140" t="str">
            <v>B16DCCN122</v>
          </cell>
          <cell r="C2140" t="str">
            <v>Hoàng Đức</v>
          </cell>
          <cell r="D2140" t="str">
            <v>Hải</v>
          </cell>
          <cell r="E2140" t="str">
            <v>27/05/1998</v>
          </cell>
          <cell r="F2140" t="str">
            <v>D16CQCN02-B</v>
          </cell>
          <cell r="H2140">
            <v>1</v>
          </cell>
          <cell r="I2140" t="str">
            <v>BAS1111-11</v>
          </cell>
        </row>
        <row r="2141">
          <cell r="B2141" t="str">
            <v>B16DCCN130</v>
          </cell>
          <cell r="C2141" t="str">
            <v>Nguyễn Văn</v>
          </cell>
          <cell r="D2141" t="str">
            <v>Hạnh</v>
          </cell>
          <cell r="E2141" t="str">
            <v>14/11/1997</v>
          </cell>
          <cell r="F2141" t="str">
            <v>D16CQCN02-B</v>
          </cell>
          <cell r="H2141">
            <v>1</v>
          </cell>
          <cell r="I2141" t="str">
            <v>BAS1111-11</v>
          </cell>
        </row>
        <row r="2142">
          <cell r="B2142" t="str">
            <v>B16DCCN138</v>
          </cell>
          <cell r="C2142" t="str">
            <v>Nguyễn Sỹ</v>
          </cell>
          <cell r="D2142" t="str">
            <v>Hiệp</v>
          </cell>
          <cell r="E2142" t="str">
            <v>03/05/1997</v>
          </cell>
          <cell r="F2142" t="str">
            <v>D16CQCN02-B</v>
          </cell>
          <cell r="H2142">
            <v>1</v>
          </cell>
          <cell r="I2142" t="str">
            <v>BAS1111-11</v>
          </cell>
        </row>
        <row r="2143">
          <cell r="B2143" t="str">
            <v>B16DCCN146</v>
          </cell>
          <cell r="C2143" t="str">
            <v>Nguyễn Văn</v>
          </cell>
          <cell r="D2143" t="str">
            <v>Hiếu</v>
          </cell>
          <cell r="E2143" t="str">
            <v>17/04/1998</v>
          </cell>
          <cell r="F2143" t="str">
            <v>D16CQCN02-B</v>
          </cell>
          <cell r="H2143">
            <v>1</v>
          </cell>
          <cell r="I2143" t="str">
            <v>BAS1111-11</v>
          </cell>
        </row>
        <row r="2144">
          <cell r="B2144" t="str">
            <v>B16DCCN154</v>
          </cell>
          <cell r="C2144" t="str">
            <v>Đoàn Mạnh</v>
          </cell>
          <cell r="D2144" t="str">
            <v>Hoàng</v>
          </cell>
          <cell r="E2144" t="str">
            <v>16/05/1998</v>
          </cell>
          <cell r="F2144" t="str">
            <v>D16CQCN02-B</v>
          </cell>
          <cell r="H2144">
            <v>1</v>
          </cell>
          <cell r="I2144" t="str">
            <v>BAS1111-11</v>
          </cell>
        </row>
        <row r="2145">
          <cell r="B2145" t="str">
            <v>B16DCCN162</v>
          </cell>
          <cell r="C2145" t="str">
            <v>Phùng Văn</v>
          </cell>
          <cell r="D2145" t="str">
            <v>Hùng</v>
          </cell>
          <cell r="E2145" t="str">
            <v>27/06/1998</v>
          </cell>
          <cell r="F2145" t="str">
            <v>D16CQCN02-B</v>
          </cell>
          <cell r="H2145">
            <v>1</v>
          </cell>
          <cell r="I2145" t="str">
            <v>BAS1111-11</v>
          </cell>
        </row>
        <row r="2146">
          <cell r="B2146" t="str">
            <v>B16DCCN170</v>
          </cell>
          <cell r="C2146" t="str">
            <v>Nguyễn Thị Hồng</v>
          </cell>
          <cell r="D2146" t="str">
            <v>Hương</v>
          </cell>
          <cell r="E2146" t="str">
            <v>19/02/1998</v>
          </cell>
          <cell r="F2146" t="str">
            <v>D16CQCN02-B</v>
          </cell>
          <cell r="H2146">
            <v>1</v>
          </cell>
          <cell r="I2146" t="str">
            <v>BAS1111-11</v>
          </cell>
        </row>
        <row r="2147">
          <cell r="B2147" t="str">
            <v>B16DCCN178</v>
          </cell>
          <cell r="C2147" t="str">
            <v>Nguyễn Quang</v>
          </cell>
          <cell r="D2147" t="str">
            <v>Huy</v>
          </cell>
          <cell r="E2147" t="str">
            <v>21/07/1998</v>
          </cell>
          <cell r="F2147" t="str">
            <v>D16CQCN02-B</v>
          </cell>
          <cell r="H2147">
            <v>1</v>
          </cell>
          <cell r="I2147" t="str">
            <v>BAS1111-11</v>
          </cell>
        </row>
        <row r="2148">
          <cell r="B2148" t="str">
            <v>B16DCCN186</v>
          </cell>
          <cell r="C2148" t="str">
            <v>Nhữ Thị</v>
          </cell>
          <cell r="D2148" t="str">
            <v>Huyền</v>
          </cell>
          <cell r="E2148" t="str">
            <v>11/06/1998</v>
          </cell>
          <cell r="F2148" t="str">
            <v>D16CQCN02-B</v>
          </cell>
          <cell r="H2148">
            <v>1</v>
          </cell>
          <cell r="I2148" t="str">
            <v>BAS1111-11</v>
          </cell>
        </row>
        <row r="2149">
          <cell r="B2149" t="str">
            <v>B16DCCN194</v>
          </cell>
          <cell r="C2149" t="str">
            <v>Trần Đăng</v>
          </cell>
          <cell r="D2149" t="str">
            <v>Khoa</v>
          </cell>
          <cell r="E2149" t="str">
            <v>13/10/1998</v>
          </cell>
          <cell r="F2149" t="str">
            <v>D16CQCN02-B</v>
          </cell>
          <cell r="H2149">
            <v>1</v>
          </cell>
          <cell r="I2149" t="str">
            <v>BAS1111-11</v>
          </cell>
        </row>
        <row r="2150">
          <cell r="B2150" t="str">
            <v>B16DCCN202</v>
          </cell>
          <cell r="C2150" t="str">
            <v>Hà Tùng</v>
          </cell>
          <cell r="D2150" t="str">
            <v>Lâm</v>
          </cell>
          <cell r="E2150" t="str">
            <v>21/09/1998</v>
          </cell>
          <cell r="F2150" t="str">
            <v>D16CQCN02-B</v>
          </cell>
          <cell r="H2150">
            <v>1</v>
          </cell>
          <cell r="I2150" t="str">
            <v>BAS1111-11</v>
          </cell>
        </row>
        <row r="2151">
          <cell r="B2151" t="str">
            <v>B16DCCN210</v>
          </cell>
          <cell r="C2151" t="str">
            <v>Nguyễn Quang</v>
          </cell>
          <cell r="D2151" t="str">
            <v>Linh</v>
          </cell>
          <cell r="E2151" t="str">
            <v>29/12/1998</v>
          </cell>
          <cell r="F2151" t="str">
            <v>D16CQCN02-B</v>
          </cell>
          <cell r="H2151">
            <v>1</v>
          </cell>
          <cell r="I2151" t="str">
            <v>BAS1111-11</v>
          </cell>
        </row>
        <row r="2152">
          <cell r="B2152" t="str">
            <v>B16DCCN218</v>
          </cell>
          <cell r="C2152" t="str">
            <v>Bùi Thị</v>
          </cell>
          <cell r="D2152" t="str">
            <v>Lụa</v>
          </cell>
          <cell r="E2152" t="str">
            <v>26/09/1998</v>
          </cell>
          <cell r="F2152" t="str">
            <v>D16CQCN02-B</v>
          </cell>
          <cell r="H2152">
            <v>1</v>
          </cell>
          <cell r="I2152" t="str">
            <v>BAS1111-11</v>
          </cell>
        </row>
        <row r="2153">
          <cell r="B2153" t="str">
            <v>B16DCCN226</v>
          </cell>
          <cell r="C2153" t="str">
            <v>Thái Khắc</v>
          </cell>
          <cell r="D2153" t="str">
            <v>Mạnh</v>
          </cell>
          <cell r="E2153" t="str">
            <v>29/05/1998</v>
          </cell>
          <cell r="F2153" t="str">
            <v>D16CQCN02-B</v>
          </cell>
          <cell r="H2153">
            <v>1</v>
          </cell>
          <cell r="I2153" t="str">
            <v>BAS1111-11</v>
          </cell>
        </row>
        <row r="2154">
          <cell r="B2154" t="str">
            <v>B16DCCN234</v>
          </cell>
          <cell r="C2154" t="str">
            <v>Dương Thị</v>
          </cell>
          <cell r="D2154" t="str">
            <v>Mơ</v>
          </cell>
          <cell r="E2154" t="str">
            <v>13/04/1997</v>
          </cell>
          <cell r="F2154" t="str">
            <v>D16CQCN02-B</v>
          </cell>
          <cell r="H2154">
            <v>1</v>
          </cell>
          <cell r="I2154" t="str">
            <v>BAS1111-11</v>
          </cell>
        </row>
        <row r="2155">
          <cell r="B2155" t="str">
            <v>B16DCCN242</v>
          </cell>
          <cell r="C2155" t="str">
            <v>Phạm Văn</v>
          </cell>
          <cell r="D2155" t="str">
            <v>Nam</v>
          </cell>
          <cell r="E2155" t="str">
            <v>02/04/1998</v>
          </cell>
          <cell r="F2155" t="str">
            <v>D16CQCN02-B</v>
          </cell>
          <cell r="H2155">
            <v>1</v>
          </cell>
          <cell r="I2155" t="str">
            <v>BAS1111-11</v>
          </cell>
        </row>
        <row r="2156">
          <cell r="B2156" t="str">
            <v>B16DCCN250</v>
          </cell>
          <cell r="C2156" t="str">
            <v>Hồ Hiếu</v>
          </cell>
          <cell r="D2156" t="str">
            <v>Nghĩa</v>
          </cell>
          <cell r="E2156" t="str">
            <v>19/09/1998</v>
          </cell>
          <cell r="F2156" t="str">
            <v>D16CQCN02-B</v>
          </cell>
          <cell r="H2156">
            <v>1</v>
          </cell>
          <cell r="I2156" t="str">
            <v>BAS1111-11</v>
          </cell>
        </row>
        <row r="2157">
          <cell r="B2157" t="str">
            <v>B16DCCN258</v>
          </cell>
          <cell r="C2157" t="str">
            <v>Đỗ Đình</v>
          </cell>
          <cell r="D2157" t="str">
            <v>Nhất</v>
          </cell>
          <cell r="E2157" t="str">
            <v>10/06/1998</v>
          </cell>
          <cell r="F2157" t="str">
            <v>D16CQCN02-B</v>
          </cell>
          <cell r="H2157">
            <v>1</v>
          </cell>
          <cell r="I2157" t="str">
            <v>BAS1111-11</v>
          </cell>
        </row>
        <row r="2158">
          <cell r="B2158" t="str">
            <v>B16DCCN266</v>
          </cell>
          <cell r="C2158" t="str">
            <v>Nguyễn Tiến</v>
          </cell>
          <cell r="D2158" t="str">
            <v>Phong</v>
          </cell>
          <cell r="E2158" t="str">
            <v>23/04/1998</v>
          </cell>
          <cell r="F2158" t="str">
            <v>D16CQCN02-B</v>
          </cell>
          <cell r="H2158">
            <v>1</v>
          </cell>
          <cell r="I2158" t="str">
            <v>BAS1111-11</v>
          </cell>
        </row>
        <row r="2159">
          <cell r="B2159" t="str">
            <v>B16DCCN274</v>
          </cell>
          <cell r="C2159" t="str">
            <v>Nguyễn Thị</v>
          </cell>
          <cell r="D2159" t="str">
            <v>Phương</v>
          </cell>
          <cell r="E2159" t="str">
            <v>27/07/1998</v>
          </cell>
          <cell r="F2159" t="str">
            <v>D16CQCN02-B</v>
          </cell>
          <cell r="H2159">
            <v>1</v>
          </cell>
          <cell r="I2159" t="str">
            <v>BAS1111-11</v>
          </cell>
        </row>
        <row r="2160">
          <cell r="B2160" t="str">
            <v>B16DCCN282</v>
          </cell>
          <cell r="C2160" t="str">
            <v>Nguyễn Tiến</v>
          </cell>
          <cell r="D2160" t="str">
            <v>Quân</v>
          </cell>
          <cell r="E2160" t="str">
            <v>27/03/1998</v>
          </cell>
          <cell r="F2160" t="str">
            <v>D16CQCN02-B</v>
          </cell>
          <cell r="H2160">
            <v>1</v>
          </cell>
          <cell r="I2160" t="str">
            <v>BAS1111-11</v>
          </cell>
        </row>
        <row r="2161">
          <cell r="B2161" t="str">
            <v>B16DCCN290</v>
          </cell>
          <cell r="C2161" t="str">
            <v>Vũ Minh</v>
          </cell>
          <cell r="D2161" t="str">
            <v>Quảng</v>
          </cell>
          <cell r="E2161" t="str">
            <v>20/05/1998</v>
          </cell>
          <cell r="F2161" t="str">
            <v>D16CQCN02-B</v>
          </cell>
          <cell r="H2161">
            <v>1</v>
          </cell>
          <cell r="I2161" t="str">
            <v>BAS1111-11</v>
          </cell>
        </row>
        <row r="2162">
          <cell r="B2162" t="str">
            <v>B16DCCN298</v>
          </cell>
          <cell r="C2162" t="str">
            <v>Hàn Hồng</v>
          </cell>
          <cell r="D2162" t="str">
            <v>Sơn</v>
          </cell>
          <cell r="E2162" t="str">
            <v>23/09/1998</v>
          </cell>
          <cell r="F2162" t="str">
            <v>D16CQCN02-B</v>
          </cell>
          <cell r="H2162">
            <v>1</v>
          </cell>
          <cell r="I2162" t="str">
            <v>BAS1111-11</v>
          </cell>
        </row>
        <row r="2163">
          <cell r="B2163" t="str">
            <v>B16DCCN306</v>
          </cell>
          <cell r="C2163" t="str">
            <v>Vũ Văn</v>
          </cell>
          <cell r="D2163" t="str">
            <v>Sơn</v>
          </cell>
          <cell r="E2163" t="str">
            <v>18/01/1998</v>
          </cell>
          <cell r="F2163" t="str">
            <v>D16CQCN02-B</v>
          </cell>
          <cell r="H2163">
            <v>1</v>
          </cell>
          <cell r="I2163" t="str">
            <v>BAS1111-11</v>
          </cell>
        </row>
        <row r="2164">
          <cell r="B2164" t="str">
            <v>B16DCCN314</v>
          </cell>
          <cell r="C2164" t="str">
            <v>Bùi Văn</v>
          </cell>
          <cell r="D2164" t="str">
            <v>Thận</v>
          </cell>
          <cell r="E2164" t="str">
            <v>15/10/1998</v>
          </cell>
          <cell r="F2164" t="str">
            <v>D16CQCN02-B</v>
          </cell>
          <cell r="H2164">
            <v>1</v>
          </cell>
          <cell r="I2164" t="str">
            <v>BAS1111-11</v>
          </cell>
        </row>
        <row r="2165">
          <cell r="B2165" t="str">
            <v>B16DCCN322</v>
          </cell>
          <cell r="C2165" t="str">
            <v>Nguyễn Văn</v>
          </cell>
          <cell r="D2165" t="str">
            <v>Thắng</v>
          </cell>
          <cell r="E2165" t="str">
            <v>18/12/1997</v>
          </cell>
          <cell r="F2165" t="str">
            <v>D16CQCN02-B</v>
          </cell>
          <cell r="H2165">
            <v>1</v>
          </cell>
          <cell r="I2165" t="str">
            <v>BAS1111-11</v>
          </cell>
        </row>
        <row r="2166">
          <cell r="B2166" t="str">
            <v>B16DCCN330</v>
          </cell>
          <cell r="C2166" t="str">
            <v>Nguyễn Minh</v>
          </cell>
          <cell r="D2166" t="str">
            <v>Thành</v>
          </cell>
          <cell r="E2166" t="str">
            <v>30/03/1998</v>
          </cell>
          <cell r="F2166" t="str">
            <v>D16CQCN02-B</v>
          </cell>
          <cell r="H2166">
            <v>1</v>
          </cell>
          <cell r="I2166" t="str">
            <v>BAS1111-11</v>
          </cell>
        </row>
        <row r="2167">
          <cell r="B2167" t="str">
            <v>B16DCCN338</v>
          </cell>
          <cell r="C2167" t="str">
            <v>Lê Đức</v>
          </cell>
          <cell r="D2167" t="str">
            <v>Thiện</v>
          </cell>
          <cell r="E2167" t="str">
            <v>16/11/1998</v>
          </cell>
          <cell r="F2167" t="str">
            <v>D16CQCN02-B</v>
          </cell>
          <cell r="H2167">
            <v>1</v>
          </cell>
          <cell r="I2167" t="str">
            <v>BAS1111-11</v>
          </cell>
        </row>
        <row r="2168">
          <cell r="B2168" t="str">
            <v>B16DCCN346</v>
          </cell>
          <cell r="C2168" t="str">
            <v>Nguyễn Thị Thanh</v>
          </cell>
          <cell r="D2168" t="str">
            <v>Thư</v>
          </cell>
          <cell r="E2168" t="str">
            <v>21/12/1998</v>
          </cell>
          <cell r="F2168" t="str">
            <v>D16CQCN02-B</v>
          </cell>
          <cell r="H2168">
            <v>1</v>
          </cell>
          <cell r="I2168" t="str">
            <v>BAS1111-11</v>
          </cell>
        </row>
        <row r="2169">
          <cell r="B2169" t="str">
            <v>B16DCCN354</v>
          </cell>
          <cell r="C2169" t="str">
            <v>Trần Thế</v>
          </cell>
          <cell r="D2169" t="str">
            <v>Tiến</v>
          </cell>
          <cell r="E2169" t="str">
            <v>20/06/1998</v>
          </cell>
          <cell r="F2169" t="str">
            <v>D16CQCN02-B</v>
          </cell>
          <cell r="H2169">
            <v>1</v>
          </cell>
          <cell r="I2169" t="str">
            <v>BAS1111-11</v>
          </cell>
        </row>
        <row r="2170">
          <cell r="B2170" t="str">
            <v>B16DCCN362</v>
          </cell>
          <cell r="C2170" t="str">
            <v>Nguyễn Hữu</v>
          </cell>
          <cell r="D2170" t="str">
            <v>Tráng</v>
          </cell>
          <cell r="E2170" t="str">
            <v>30/08/1998</v>
          </cell>
          <cell r="F2170" t="str">
            <v>D16CQCN02-B</v>
          </cell>
          <cell r="H2170">
            <v>1</v>
          </cell>
          <cell r="I2170" t="str">
            <v>BAS1111-11</v>
          </cell>
        </row>
        <row r="2171">
          <cell r="B2171" t="str">
            <v>B16DCCN370</v>
          </cell>
          <cell r="C2171" t="str">
            <v>Hoàng Mậu</v>
          </cell>
          <cell r="D2171" t="str">
            <v>Trung</v>
          </cell>
          <cell r="E2171" t="str">
            <v>12/10/1998</v>
          </cell>
          <cell r="F2171" t="str">
            <v>D16CQCN02-B</v>
          </cell>
          <cell r="H2171">
            <v>1</v>
          </cell>
          <cell r="I2171" t="str">
            <v>BAS1111-11</v>
          </cell>
        </row>
        <row r="2172">
          <cell r="B2172" t="str">
            <v>B16DCCN378</v>
          </cell>
          <cell r="C2172" t="str">
            <v>Phạm Viết</v>
          </cell>
          <cell r="D2172" t="str">
            <v>Tú</v>
          </cell>
          <cell r="E2172" t="str">
            <v>02/06/1998</v>
          </cell>
          <cell r="F2172" t="str">
            <v>D16CQCN02-B</v>
          </cell>
          <cell r="H2172">
            <v>1</v>
          </cell>
          <cell r="I2172" t="str">
            <v>BAS1111-11</v>
          </cell>
        </row>
        <row r="2173">
          <cell r="B2173" t="str">
            <v>B16DCCN386</v>
          </cell>
          <cell r="C2173" t="str">
            <v>Lưu Văn</v>
          </cell>
          <cell r="D2173" t="str">
            <v>Tuấn</v>
          </cell>
          <cell r="E2173" t="str">
            <v>13/01/1998</v>
          </cell>
          <cell r="F2173" t="str">
            <v>D16CQCN02-B</v>
          </cell>
          <cell r="H2173">
            <v>1</v>
          </cell>
          <cell r="I2173" t="str">
            <v>BAS1111-11</v>
          </cell>
        </row>
        <row r="2174">
          <cell r="B2174" t="str">
            <v>B16DCCN394</v>
          </cell>
          <cell r="C2174" t="str">
            <v>Hồ Diên</v>
          </cell>
          <cell r="D2174" t="str">
            <v>Tùng</v>
          </cell>
          <cell r="E2174" t="str">
            <v>13/09/1998</v>
          </cell>
          <cell r="F2174" t="str">
            <v>D16CQCN02-B</v>
          </cell>
          <cell r="H2174">
            <v>1</v>
          </cell>
          <cell r="I2174" t="str">
            <v>BAS1111-11</v>
          </cell>
        </row>
        <row r="2175">
          <cell r="B2175" t="str">
            <v>B16DCCN402</v>
          </cell>
          <cell r="C2175" t="str">
            <v>Đào Văn</v>
          </cell>
          <cell r="D2175" t="str">
            <v>Tuyên</v>
          </cell>
          <cell r="E2175" t="str">
            <v>25/01/1998</v>
          </cell>
          <cell r="F2175" t="str">
            <v>D16CQCN02-B</v>
          </cell>
          <cell r="H2175">
            <v>1</v>
          </cell>
          <cell r="I2175" t="str">
            <v>BAS1111-11</v>
          </cell>
        </row>
        <row r="2176">
          <cell r="B2176" t="str">
            <v>B16DCCN410</v>
          </cell>
          <cell r="C2176" t="str">
            <v>Lê Nguyễn Ngọc</v>
          </cell>
          <cell r="D2176" t="str">
            <v>Việt</v>
          </cell>
          <cell r="E2176" t="str">
            <v>24/06/1997</v>
          </cell>
          <cell r="F2176" t="str">
            <v>D16CQCN02-B</v>
          </cell>
          <cell r="H2176">
            <v>1</v>
          </cell>
          <cell r="I2176" t="str">
            <v>BAS1111-11</v>
          </cell>
        </row>
        <row r="2177">
          <cell r="B2177" t="str">
            <v>B16DCCN003</v>
          </cell>
          <cell r="C2177" t="str">
            <v>Nguyễn Trọng</v>
          </cell>
          <cell r="D2177" t="str">
            <v>An</v>
          </cell>
          <cell r="E2177" t="str">
            <v>27/07/1998</v>
          </cell>
          <cell r="F2177" t="str">
            <v>D16CQCN03-B</v>
          </cell>
          <cell r="H2177">
            <v>1</v>
          </cell>
          <cell r="I2177" t="str">
            <v>BAS1111-12</v>
          </cell>
        </row>
        <row r="2178">
          <cell r="B2178" t="str">
            <v>B16DCCN011</v>
          </cell>
          <cell r="C2178" t="str">
            <v>Nguyễn Trọng Đức</v>
          </cell>
          <cell r="D2178" t="str">
            <v>Anh</v>
          </cell>
          <cell r="E2178" t="str">
            <v>01/08/1998</v>
          </cell>
          <cell r="F2178" t="str">
            <v>D16CQCN03-B</v>
          </cell>
          <cell r="H2178">
            <v>1</v>
          </cell>
          <cell r="I2178" t="str">
            <v>BAS1111-12</v>
          </cell>
        </row>
        <row r="2179">
          <cell r="B2179" t="str">
            <v>B16DCCN019</v>
          </cell>
          <cell r="C2179" t="str">
            <v>Nguyễn Thị</v>
          </cell>
          <cell r="D2179" t="str">
            <v>Ánh</v>
          </cell>
          <cell r="E2179" t="str">
            <v>16/07/1998</v>
          </cell>
          <cell r="F2179" t="str">
            <v>D16CQCN03-B</v>
          </cell>
          <cell r="H2179">
            <v>1</v>
          </cell>
          <cell r="I2179" t="str">
            <v>BAS1111-12</v>
          </cell>
        </row>
        <row r="2180">
          <cell r="B2180" t="str">
            <v>B16DCCN027</v>
          </cell>
          <cell r="C2180" t="str">
            <v>Trần Chí</v>
          </cell>
          <cell r="D2180" t="str">
            <v>Bảo</v>
          </cell>
          <cell r="E2180" t="str">
            <v>19/09/1998</v>
          </cell>
          <cell r="F2180" t="str">
            <v>D16CQCN03-B</v>
          </cell>
          <cell r="H2180">
            <v>1</v>
          </cell>
          <cell r="I2180" t="str">
            <v>BAS1111-12</v>
          </cell>
        </row>
        <row r="2181">
          <cell r="B2181" t="str">
            <v>B16DCCN035</v>
          </cell>
          <cell r="C2181" t="str">
            <v>Nguyễn Bá</v>
          </cell>
          <cell r="D2181" t="str">
            <v>Công</v>
          </cell>
          <cell r="E2181" t="str">
            <v>23/10/1998</v>
          </cell>
          <cell r="F2181" t="str">
            <v>D16CQCN03-B</v>
          </cell>
          <cell r="H2181">
            <v>1</v>
          </cell>
          <cell r="I2181" t="str">
            <v>BAS1111-12</v>
          </cell>
        </row>
        <row r="2182">
          <cell r="B2182" t="str">
            <v>B16DCCN051</v>
          </cell>
          <cell r="C2182" t="str">
            <v>Bùi Xuân</v>
          </cell>
          <cell r="D2182" t="str">
            <v>Dân</v>
          </cell>
          <cell r="E2182" t="str">
            <v>25/12/1998</v>
          </cell>
          <cell r="F2182" t="str">
            <v>D16CQCN03-B</v>
          </cell>
          <cell r="H2182">
            <v>1</v>
          </cell>
          <cell r="I2182" t="str">
            <v>BAS1111-12</v>
          </cell>
        </row>
        <row r="2183">
          <cell r="B2183" t="str">
            <v>B16DCCN059</v>
          </cell>
          <cell r="C2183" t="str">
            <v>Đào Quốc</v>
          </cell>
          <cell r="D2183" t="str">
            <v>Đạt</v>
          </cell>
          <cell r="E2183" t="str">
            <v>22/08/1998</v>
          </cell>
          <cell r="F2183" t="str">
            <v>D16CQCN03-B</v>
          </cell>
          <cell r="H2183">
            <v>1</v>
          </cell>
          <cell r="I2183" t="str">
            <v>BAS1111-12</v>
          </cell>
        </row>
        <row r="2184">
          <cell r="B2184" t="str">
            <v>B16DCCN067</v>
          </cell>
          <cell r="C2184" t="str">
            <v>Tạ Khắc</v>
          </cell>
          <cell r="D2184" t="str">
            <v>Đạt</v>
          </cell>
          <cell r="E2184" t="str">
            <v>02/03/1998</v>
          </cell>
          <cell r="F2184" t="str">
            <v>D16CQCN03-B</v>
          </cell>
          <cell r="H2184">
            <v>1</v>
          </cell>
          <cell r="I2184" t="str">
            <v>BAS1111-12</v>
          </cell>
        </row>
        <row r="2185">
          <cell r="B2185" t="str">
            <v>B16DCCN075</v>
          </cell>
          <cell r="C2185" t="str">
            <v>Phạm Văn</v>
          </cell>
          <cell r="D2185" t="str">
            <v>Độ</v>
          </cell>
          <cell r="E2185" t="str">
            <v>06/11/1998</v>
          </cell>
          <cell r="F2185" t="str">
            <v>D16CQCN03-B</v>
          </cell>
          <cell r="H2185">
            <v>1</v>
          </cell>
          <cell r="I2185" t="str">
            <v>BAS1111-12</v>
          </cell>
        </row>
        <row r="2186">
          <cell r="B2186" t="str">
            <v>B16DCCN083</v>
          </cell>
          <cell r="C2186" t="str">
            <v>Phạm Minh</v>
          </cell>
          <cell r="D2186" t="str">
            <v>Đức</v>
          </cell>
          <cell r="E2186" t="str">
            <v>21/05/1998</v>
          </cell>
          <cell r="F2186" t="str">
            <v>D16CQCN03-B</v>
          </cell>
          <cell r="H2186">
            <v>1</v>
          </cell>
          <cell r="I2186" t="str">
            <v>BAS1111-12</v>
          </cell>
        </row>
        <row r="2187">
          <cell r="B2187" t="str">
            <v>B16DCCN091</v>
          </cell>
          <cell r="C2187" t="str">
            <v>Giáp Mạnh</v>
          </cell>
          <cell r="D2187" t="str">
            <v>Dũng</v>
          </cell>
          <cell r="E2187" t="str">
            <v>10/12/1998</v>
          </cell>
          <cell r="F2187" t="str">
            <v>D16CQCN03-B</v>
          </cell>
          <cell r="H2187">
            <v>1</v>
          </cell>
          <cell r="I2187" t="str">
            <v>BAS1111-12</v>
          </cell>
        </row>
        <row r="2188">
          <cell r="B2188" t="str">
            <v>B16DCCN099</v>
          </cell>
          <cell r="C2188" t="str">
            <v>Trương Mạnh</v>
          </cell>
          <cell r="D2188" t="str">
            <v>Dũng</v>
          </cell>
          <cell r="E2188" t="str">
            <v>27/07/1998</v>
          </cell>
          <cell r="F2188" t="str">
            <v>D16CQCN03-B</v>
          </cell>
          <cell r="H2188">
            <v>1</v>
          </cell>
          <cell r="I2188" t="str">
            <v>BAS1111-12</v>
          </cell>
        </row>
        <row r="2189">
          <cell r="B2189" t="str">
            <v>B16DCCN107</v>
          </cell>
          <cell r="C2189" t="str">
            <v>Bùi Thọ</v>
          </cell>
          <cell r="D2189" t="str">
            <v>Dưỡng</v>
          </cell>
          <cell r="E2189" t="str">
            <v>27/08/1998</v>
          </cell>
          <cell r="F2189" t="str">
            <v>D16CQCN03-B</v>
          </cell>
          <cell r="H2189">
            <v>1</v>
          </cell>
          <cell r="I2189" t="str">
            <v>BAS1111-12</v>
          </cell>
        </row>
        <row r="2190">
          <cell r="B2190" t="str">
            <v>B16DCCN115</v>
          </cell>
          <cell r="C2190" t="str">
            <v>Phạm Đức</v>
          </cell>
          <cell r="D2190" t="str">
            <v>Giang</v>
          </cell>
          <cell r="E2190" t="str">
            <v>05/03/1998</v>
          </cell>
          <cell r="F2190" t="str">
            <v>D16CQCN03-B</v>
          </cell>
          <cell r="H2190">
            <v>1</v>
          </cell>
          <cell r="I2190" t="str">
            <v>BAS1111-12</v>
          </cell>
        </row>
        <row r="2191">
          <cell r="B2191" t="str">
            <v>B16DCCN123</v>
          </cell>
          <cell r="C2191" t="str">
            <v>Lê Đình</v>
          </cell>
          <cell r="D2191" t="str">
            <v>Hải</v>
          </cell>
          <cell r="E2191" t="str">
            <v>02/09/1998</v>
          </cell>
          <cell r="F2191" t="str">
            <v>D16CQCN03-B</v>
          </cell>
          <cell r="H2191">
            <v>1</v>
          </cell>
          <cell r="I2191" t="str">
            <v>BAS1111-12</v>
          </cell>
        </row>
        <row r="2192">
          <cell r="B2192" t="str">
            <v>B16DCCN131</v>
          </cell>
          <cell r="C2192" t="str">
            <v>Nguyễn Duy</v>
          </cell>
          <cell r="D2192" t="str">
            <v>Hậu</v>
          </cell>
          <cell r="E2192" t="str">
            <v>24/08/1998</v>
          </cell>
          <cell r="F2192" t="str">
            <v>D16CQCN03-B</v>
          </cell>
          <cell r="H2192">
            <v>1</v>
          </cell>
          <cell r="I2192" t="str">
            <v>BAS1111-12</v>
          </cell>
        </row>
        <row r="2193">
          <cell r="B2193" t="str">
            <v>B16DCCN139</v>
          </cell>
          <cell r="C2193" t="str">
            <v>Đặng Minh</v>
          </cell>
          <cell r="D2193" t="str">
            <v>Hiếu</v>
          </cell>
          <cell r="E2193" t="str">
            <v>01/08/1998</v>
          </cell>
          <cell r="F2193" t="str">
            <v>D16CQCN03-B</v>
          </cell>
          <cell r="H2193">
            <v>1</v>
          </cell>
          <cell r="I2193" t="str">
            <v>BAS1111-12</v>
          </cell>
        </row>
        <row r="2194">
          <cell r="B2194" t="str">
            <v>B16DCCN147</v>
          </cell>
          <cell r="C2194" t="str">
            <v>Phan Đức</v>
          </cell>
          <cell r="D2194" t="str">
            <v>Hiếu</v>
          </cell>
          <cell r="E2194" t="str">
            <v>12/11/1998</v>
          </cell>
          <cell r="F2194" t="str">
            <v>D16CQCN03-B</v>
          </cell>
          <cell r="H2194">
            <v>1</v>
          </cell>
          <cell r="I2194" t="str">
            <v>BAS1111-12</v>
          </cell>
        </row>
        <row r="2195">
          <cell r="B2195" t="str">
            <v>B16DCCN155</v>
          </cell>
          <cell r="C2195" t="str">
            <v>Hà Duy</v>
          </cell>
          <cell r="D2195" t="str">
            <v>Hoàng</v>
          </cell>
          <cell r="E2195" t="str">
            <v>24/02/1998</v>
          </cell>
          <cell r="F2195" t="str">
            <v>D16CQCN03-B</v>
          </cell>
          <cell r="H2195">
            <v>1</v>
          </cell>
          <cell r="I2195" t="str">
            <v>BAS1111-12</v>
          </cell>
        </row>
        <row r="2196">
          <cell r="B2196" t="str">
            <v>B16DCCN163</v>
          </cell>
          <cell r="C2196" t="str">
            <v>Hoàng Đỗ Việt</v>
          </cell>
          <cell r="D2196" t="str">
            <v>Hưng</v>
          </cell>
          <cell r="E2196" t="str">
            <v>30/01/1998</v>
          </cell>
          <cell r="F2196" t="str">
            <v>D16CQCN03-B</v>
          </cell>
          <cell r="H2196">
            <v>1</v>
          </cell>
          <cell r="I2196" t="str">
            <v>BAS1111-12</v>
          </cell>
        </row>
        <row r="2197">
          <cell r="B2197" t="str">
            <v>B16DCCN171</v>
          </cell>
          <cell r="C2197" t="str">
            <v>Nguyễn Thị Lan</v>
          </cell>
          <cell r="D2197" t="str">
            <v>Hương</v>
          </cell>
          <cell r="E2197" t="str">
            <v>14/01/1998</v>
          </cell>
          <cell r="F2197" t="str">
            <v>D16CQCN03-B</v>
          </cell>
          <cell r="H2197">
            <v>1</v>
          </cell>
          <cell r="I2197" t="str">
            <v>BAS1111-12</v>
          </cell>
        </row>
        <row r="2198">
          <cell r="B2198" t="str">
            <v>B16DCCN179</v>
          </cell>
          <cell r="C2198" t="str">
            <v>Nguyễn Quốc</v>
          </cell>
          <cell r="D2198" t="str">
            <v>Huy</v>
          </cell>
          <cell r="E2198" t="str">
            <v>09/02/1998</v>
          </cell>
          <cell r="F2198" t="str">
            <v>D16CQCN03-B</v>
          </cell>
          <cell r="H2198">
            <v>1</v>
          </cell>
          <cell r="I2198" t="str">
            <v>BAS1111-12</v>
          </cell>
        </row>
        <row r="2199">
          <cell r="B2199" t="str">
            <v>B16DCCN187</v>
          </cell>
          <cell r="C2199" t="str">
            <v>Nguyễn Sỹ</v>
          </cell>
          <cell r="D2199" t="str">
            <v>Khải</v>
          </cell>
          <cell r="E2199" t="str">
            <v>14/05/1998</v>
          </cell>
          <cell r="F2199" t="str">
            <v>D16CQCN03-B</v>
          </cell>
          <cell r="H2199">
            <v>1</v>
          </cell>
          <cell r="I2199" t="str">
            <v>BAS1111-12</v>
          </cell>
        </row>
        <row r="2200">
          <cell r="B2200" t="str">
            <v>B16DCCN195</v>
          </cell>
          <cell r="C2200" t="str">
            <v>Nguyễn Đình</v>
          </cell>
          <cell r="D2200" t="str">
            <v>Khuê</v>
          </cell>
          <cell r="E2200" t="str">
            <v>09/09/1998</v>
          </cell>
          <cell r="F2200" t="str">
            <v>D16CQCN03-B</v>
          </cell>
          <cell r="H2200">
            <v>1</v>
          </cell>
          <cell r="I2200" t="str">
            <v>BAS1111-12</v>
          </cell>
        </row>
        <row r="2201">
          <cell r="B2201" t="str">
            <v>B16DCCN203</v>
          </cell>
          <cell r="C2201" t="str">
            <v>Nguyễn Hữu</v>
          </cell>
          <cell r="D2201" t="str">
            <v>Lâm</v>
          </cell>
          <cell r="E2201" t="str">
            <v>08/12/1998</v>
          </cell>
          <cell r="F2201" t="str">
            <v>D16CQCN03-B</v>
          </cell>
          <cell r="H2201">
            <v>1</v>
          </cell>
          <cell r="I2201" t="str">
            <v>BAS1111-12</v>
          </cell>
        </row>
        <row r="2202">
          <cell r="B2202" t="str">
            <v>B16DCCN211</v>
          </cell>
          <cell r="C2202" t="str">
            <v>Nguyễn Quang</v>
          </cell>
          <cell r="D2202" t="str">
            <v>Linh</v>
          </cell>
          <cell r="E2202" t="str">
            <v>26/04/1998</v>
          </cell>
          <cell r="F2202" t="str">
            <v>D16CQCN03-B</v>
          </cell>
          <cell r="H2202">
            <v>1</v>
          </cell>
          <cell r="I2202" t="str">
            <v>BAS1111-12</v>
          </cell>
        </row>
        <row r="2203">
          <cell r="B2203" t="str">
            <v>B16DCCN219</v>
          </cell>
          <cell r="C2203" t="str">
            <v>Nguyễn Tiến</v>
          </cell>
          <cell r="D2203" t="str">
            <v>Lực</v>
          </cell>
          <cell r="E2203" t="str">
            <v>08/10/1998</v>
          </cell>
          <cell r="F2203" t="str">
            <v>D16CQCN03-B</v>
          </cell>
          <cell r="H2203">
            <v>1</v>
          </cell>
          <cell r="I2203" t="str">
            <v>BAS1111-12</v>
          </cell>
        </row>
        <row r="2204">
          <cell r="B2204" t="str">
            <v>B16DCCN227</v>
          </cell>
          <cell r="C2204" t="str">
            <v>Hoàng Thị</v>
          </cell>
          <cell r="D2204" t="str">
            <v>Mến</v>
          </cell>
          <cell r="E2204" t="str">
            <v>15/07/1998</v>
          </cell>
          <cell r="F2204" t="str">
            <v>D16CQCN03-B</v>
          </cell>
          <cell r="H2204">
            <v>1</v>
          </cell>
          <cell r="I2204" t="str">
            <v>BAS1111-12</v>
          </cell>
        </row>
        <row r="2205">
          <cell r="B2205" t="str">
            <v>B16DCCN235</v>
          </cell>
          <cell r="C2205" t="str">
            <v>Đỗ Hữu Hoàng</v>
          </cell>
          <cell r="D2205" t="str">
            <v>Nam</v>
          </cell>
          <cell r="E2205" t="str">
            <v>06/10/1998</v>
          </cell>
          <cell r="F2205" t="str">
            <v>D16CQCN03-B</v>
          </cell>
          <cell r="H2205">
            <v>1</v>
          </cell>
          <cell r="I2205" t="str">
            <v>BAS1111-12</v>
          </cell>
        </row>
        <row r="2206">
          <cell r="B2206" t="str">
            <v>B16DCCN243</v>
          </cell>
          <cell r="C2206" t="str">
            <v>Quách Hải</v>
          </cell>
          <cell r="D2206" t="str">
            <v>Nam</v>
          </cell>
          <cell r="E2206" t="str">
            <v>19/12/1994</v>
          </cell>
          <cell r="F2206" t="str">
            <v>D16CQCN03-B</v>
          </cell>
          <cell r="H2206">
            <v>1</v>
          </cell>
          <cell r="I2206" t="str">
            <v>BAS1111-12</v>
          </cell>
        </row>
        <row r="2207">
          <cell r="B2207" t="str">
            <v>B16DCCN251</v>
          </cell>
          <cell r="C2207" t="str">
            <v>Lê Trọng</v>
          </cell>
          <cell r="D2207" t="str">
            <v>Nghĩa</v>
          </cell>
          <cell r="E2207" t="str">
            <v>18/11/1998</v>
          </cell>
          <cell r="F2207" t="str">
            <v>D16CQCN03-B</v>
          </cell>
          <cell r="H2207">
            <v>1</v>
          </cell>
          <cell r="I2207" t="str">
            <v>BAS1111-12</v>
          </cell>
        </row>
        <row r="2208">
          <cell r="B2208" t="str">
            <v>B16DCCN259</v>
          </cell>
          <cell r="C2208" t="str">
            <v>Đào Long</v>
          </cell>
          <cell r="D2208" t="str">
            <v>Nhật</v>
          </cell>
          <cell r="E2208" t="str">
            <v>10/01/1998</v>
          </cell>
          <cell r="F2208" t="str">
            <v>D16CQCN03-B</v>
          </cell>
          <cell r="H2208">
            <v>1</v>
          </cell>
          <cell r="I2208" t="str">
            <v>BAS1111-12</v>
          </cell>
        </row>
        <row r="2209">
          <cell r="B2209" t="str">
            <v>B16DCCN267</v>
          </cell>
          <cell r="C2209" t="str">
            <v>Trương Thanh</v>
          </cell>
          <cell r="D2209" t="str">
            <v>Phong</v>
          </cell>
          <cell r="E2209" t="str">
            <v>13/01/1998</v>
          </cell>
          <cell r="F2209" t="str">
            <v>D16CQCN03-B</v>
          </cell>
          <cell r="H2209">
            <v>1</v>
          </cell>
          <cell r="I2209" t="str">
            <v>BAS1111-12</v>
          </cell>
        </row>
        <row r="2210">
          <cell r="B2210" t="str">
            <v>B16DCCN275</v>
          </cell>
          <cell r="C2210" t="str">
            <v>Nguyễn Thị Minh</v>
          </cell>
          <cell r="D2210" t="str">
            <v>Phương</v>
          </cell>
          <cell r="E2210" t="str">
            <v>19/05/1998</v>
          </cell>
          <cell r="F2210" t="str">
            <v>D16CQCN03-B</v>
          </cell>
          <cell r="H2210">
            <v>1</v>
          </cell>
          <cell r="I2210" t="str">
            <v>BAS1111-12</v>
          </cell>
        </row>
        <row r="2211">
          <cell r="B2211" t="str">
            <v>B16DCCN283</v>
          </cell>
          <cell r="C2211" t="str">
            <v>Vũ Đình</v>
          </cell>
          <cell r="D2211" t="str">
            <v>Quân</v>
          </cell>
          <cell r="E2211" t="str">
            <v>14/02/1998</v>
          </cell>
          <cell r="F2211" t="str">
            <v>D16CQCN03-B</v>
          </cell>
          <cell r="H2211">
            <v>1</v>
          </cell>
          <cell r="I2211" t="str">
            <v>BAS1111-12</v>
          </cell>
        </row>
        <row r="2212">
          <cell r="B2212" t="str">
            <v>B16DCCN291</v>
          </cell>
          <cell r="C2212" t="str">
            <v>Đoàn Lê</v>
          </cell>
          <cell r="D2212" t="str">
            <v>Quý</v>
          </cell>
          <cell r="E2212" t="str">
            <v>28/02/1998</v>
          </cell>
          <cell r="F2212" t="str">
            <v>D16CQCN03-B</v>
          </cell>
          <cell r="H2212">
            <v>1</v>
          </cell>
          <cell r="I2212" t="str">
            <v>BAS1111-12</v>
          </cell>
        </row>
        <row r="2213">
          <cell r="B2213" t="str">
            <v>B16DCCN299</v>
          </cell>
          <cell r="C2213" t="str">
            <v>Hoàng Anh Vĩ</v>
          </cell>
          <cell r="D2213" t="str">
            <v>Sơn</v>
          </cell>
          <cell r="E2213" t="str">
            <v>25/07/1998</v>
          </cell>
          <cell r="F2213" t="str">
            <v>D16CQCN03-B</v>
          </cell>
          <cell r="H2213">
            <v>1</v>
          </cell>
          <cell r="I2213" t="str">
            <v>BAS1111-12</v>
          </cell>
        </row>
        <row r="2214">
          <cell r="B2214" t="str">
            <v>B16DCCN307</v>
          </cell>
          <cell r="C2214" t="str">
            <v>Nguyễn Thị Thanh</v>
          </cell>
          <cell r="D2214" t="str">
            <v>Tâm</v>
          </cell>
          <cell r="E2214" t="str">
            <v>09/06/1998</v>
          </cell>
          <cell r="F2214" t="str">
            <v>D16CQCN03-B</v>
          </cell>
          <cell r="H2214">
            <v>1</v>
          </cell>
          <cell r="I2214" t="str">
            <v>BAS1111-12</v>
          </cell>
        </row>
        <row r="2215">
          <cell r="B2215" t="str">
            <v>B16DCCN315</v>
          </cell>
          <cell r="C2215" t="str">
            <v>Nguyễn Trọng</v>
          </cell>
          <cell r="D2215" t="str">
            <v>Thăng</v>
          </cell>
          <cell r="E2215" t="str">
            <v>30/10/1998</v>
          </cell>
          <cell r="F2215" t="str">
            <v>D16CQCN03-B</v>
          </cell>
          <cell r="H2215">
            <v>1</v>
          </cell>
          <cell r="I2215" t="str">
            <v>BAS1111-12</v>
          </cell>
        </row>
        <row r="2216">
          <cell r="B2216" t="str">
            <v>B16DCCN323</v>
          </cell>
          <cell r="C2216" t="str">
            <v>Phạm Minh</v>
          </cell>
          <cell r="D2216" t="str">
            <v>Thắng</v>
          </cell>
          <cell r="E2216" t="str">
            <v>28/03/1998</v>
          </cell>
          <cell r="F2216" t="str">
            <v>D16CQCN03-B</v>
          </cell>
          <cell r="H2216">
            <v>1</v>
          </cell>
          <cell r="I2216" t="str">
            <v>BAS1111-12</v>
          </cell>
        </row>
        <row r="2217">
          <cell r="B2217" t="str">
            <v>B16DCCN331</v>
          </cell>
          <cell r="C2217" t="str">
            <v>Phan Quang</v>
          </cell>
          <cell r="D2217" t="str">
            <v>Thành</v>
          </cell>
          <cell r="E2217" t="str">
            <v>17/02/1998</v>
          </cell>
          <cell r="F2217" t="str">
            <v>D16CQCN03-B</v>
          </cell>
          <cell r="H2217">
            <v>1</v>
          </cell>
          <cell r="I2217" t="str">
            <v>BAS1111-12</v>
          </cell>
        </row>
        <row r="2218">
          <cell r="B2218" t="str">
            <v>B16DCCN339</v>
          </cell>
          <cell r="C2218" t="str">
            <v>Nguyễn Đức</v>
          </cell>
          <cell r="D2218" t="str">
            <v>Thiện</v>
          </cell>
          <cell r="E2218" t="str">
            <v>09/10/1998</v>
          </cell>
          <cell r="F2218" t="str">
            <v>D16CQCN03-B</v>
          </cell>
          <cell r="H2218">
            <v>1</v>
          </cell>
          <cell r="I2218" t="str">
            <v>BAS1111-12</v>
          </cell>
        </row>
        <row r="2219">
          <cell r="B2219" t="str">
            <v>B16DCCN347</v>
          </cell>
          <cell r="C2219" t="str">
            <v>Quách Quang</v>
          </cell>
          <cell r="D2219" t="str">
            <v>Thuận</v>
          </cell>
          <cell r="E2219" t="str">
            <v>23/06/1996</v>
          </cell>
          <cell r="F2219" t="str">
            <v>D16CQCN03-B</v>
          </cell>
          <cell r="H2219">
            <v>1</v>
          </cell>
          <cell r="I2219" t="str">
            <v>BAS1111-12</v>
          </cell>
        </row>
        <row r="2220">
          <cell r="B2220" t="str">
            <v>B16DCCN355</v>
          </cell>
          <cell r="C2220" t="str">
            <v>Nguyễn Ngọc</v>
          </cell>
          <cell r="D2220" t="str">
            <v>Tiệp</v>
          </cell>
          <cell r="E2220" t="str">
            <v>04/08/1998</v>
          </cell>
          <cell r="F2220" t="str">
            <v>D16CQCN03-B</v>
          </cell>
          <cell r="H2220">
            <v>1</v>
          </cell>
          <cell r="I2220" t="str">
            <v>BAS1111-12</v>
          </cell>
        </row>
        <row r="2221">
          <cell r="B2221" t="str">
            <v>B16DCCN363</v>
          </cell>
          <cell r="C2221" t="str">
            <v>Nguyễn Công</v>
          </cell>
          <cell r="D2221" t="str">
            <v>Trí</v>
          </cell>
          <cell r="E2221" t="str">
            <v>30/06/1998</v>
          </cell>
          <cell r="F2221" t="str">
            <v>D16CQCN03-B</v>
          </cell>
          <cell r="H2221">
            <v>1</v>
          </cell>
          <cell r="I2221" t="str">
            <v>BAS1111-12</v>
          </cell>
        </row>
        <row r="2222">
          <cell r="B2222" t="str">
            <v>B16DCCN371</v>
          </cell>
          <cell r="C2222" t="str">
            <v>Nguyễn Văn</v>
          </cell>
          <cell r="D2222" t="str">
            <v>Trung</v>
          </cell>
          <cell r="E2222" t="str">
            <v>31/07/1998</v>
          </cell>
          <cell r="F2222" t="str">
            <v>D16CQCN03-B</v>
          </cell>
          <cell r="H2222">
            <v>1</v>
          </cell>
          <cell r="I2222" t="str">
            <v>BAS1111-12</v>
          </cell>
        </row>
        <row r="2223">
          <cell r="B2223" t="str">
            <v>B16DCCN379</v>
          </cell>
          <cell r="C2223" t="str">
            <v>Thái Phúc</v>
          </cell>
          <cell r="D2223" t="str">
            <v>Tú</v>
          </cell>
          <cell r="E2223" t="str">
            <v>01/03/1998</v>
          </cell>
          <cell r="F2223" t="str">
            <v>D16CQCN03-B</v>
          </cell>
          <cell r="H2223">
            <v>1</v>
          </cell>
          <cell r="I2223" t="str">
            <v>BAS1111-12</v>
          </cell>
        </row>
        <row r="2224">
          <cell r="B2224" t="str">
            <v>B16DCCN387</v>
          </cell>
          <cell r="C2224" t="str">
            <v>Ngô Văn</v>
          </cell>
          <cell r="D2224" t="str">
            <v>Tuấn</v>
          </cell>
          <cell r="E2224" t="str">
            <v>05/08/1998</v>
          </cell>
          <cell r="F2224" t="str">
            <v>D16CQCN03-B</v>
          </cell>
          <cell r="H2224">
            <v>1</v>
          </cell>
          <cell r="I2224" t="str">
            <v>BAS1111-12</v>
          </cell>
        </row>
        <row r="2225">
          <cell r="B2225" t="str">
            <v>B16DCCN395</v>
          </cell>
          <cell r="C2225" t="str">
            <v>Hoàng Mạnh</v>
          </cell>
          <cell r="D2225" t="str">
            <v>Tùng</v>
          </cell>
          <cell r="E2225" t="str">
            <v>05/03/1998</v>
          </cell>
          <cell r="F2225" t="str">
            <v>D16CQCN03-B</v>
          </cell>
          <cell r="H2225">
            <v>1</v>
          </cell>
          <cell r="I2225" t="str">
            <v>BAS1111-12</v>
          </cell>
        </row>
        <row r="2226">
          <cell r="B2226" t="str">
            <v>B16DCCN403</v>
          </cell>
          <cell r="C2226" t="str">
            <v>Nguyễn Ngọc</v>
          </cell>
          <cell r="D2226" t="str">
            <v>Tuyên</v>
          </cell>
          <cell r="E2226" t="str">
            <v>20/12/1998</v>
          </cell>
          <cell r="F2226" t="str">
            <v>D16CQCN03-B</v>
          </cell>
          <cell r="H2226">
            <v>1</v>
          </cell>
          <cell r="I2226" t="str">
            <v>BAS1111-12</v>
          </cell>
        </row>
        <row r="2227">
          <cell r="B2227" t="str">
            <v>B16DCCN411</v>
          </cell>
          <cell r="C2227" t="str">
            <v>Thiều Văn</v>
          </cell>
          <cell r="D2227" t="str">
            <v>Vĩnh</v>
          </cell>
          <cell r="E2227" t="str">
            <v>25/01/1997</v>
          </cell>
          <cell r="F2227" t="str">
            <v>D16CQCN03-B</v>
          </cell>
          <cell r="H2227">
            <v>1</v>
          </cell>
          <cell r="I2227" t="str">
            <v>BAS1111-12</v>
          </cell>
        </row>
        <row r="2228">
          <cell r="B2228" t="str">
            <v>B16DCCN004</v>
          </cell>
          <cell r="C2228" t="str">
            <v>Nhữ Đình</v>
          </cell>
          <cell r="D2228" t="str">
            <v>An</v>
          </cell>
          <cell r="E2228" t="str">
            <v>03/05/1998</v>
          </cell>
          <cell r="F2228" t="str">
            <v>D16CQCN04-B</v>
          </cell>
          <cell r="H2228">
            <v>1</v>
          </cell>
          <cell r="I2228" t="str">
            <v>BAS1111-12</v>
          </cell>
        </row>
        <row r="2229">
          <cell r="B2229" t="str">
            <v>B16DCCN012</v>
          </cell>
          <cell r="C2229" t="str">
            <v>Nguyễn Tuấn</v>
          </cell>
          <cell r="D2229" t="str">
            <v>Anh</v>
          </cell>
          <cell r="E2229" t="str">
            <v>15/05/1998</v>
          </cell>
          <cell r="F2229" t="str">
            <v>D16CQCN04-B</v>
          </cell>
          <cell r="H2229">
            <v>1</v>
          </cell>
          <cell r="I2229" t="str">
            <v>BAS1111-12</v>
          </cell>
        </row>
        <row r="2230">
          <cell r="B2230" t="str">
            <v>B16DCCN020</v>
          </cell>
          <cell r="C2230" t="str">
            <v>Phạm Ngọc</v>
          </cell>
          <cell r="D2230" t="str">
            <v>Ánh</v>
          </cell>
          <cell r="E2230" t="str">
            <v>21/10/1998</v>
          </cell>
          <cell r="F2230" t="str">
            <v>D16CQCN04-B</v>
          </cell>
          <cell r="H2230">
            <v>1</v>
          </cell>
          <cell r="I2230" t="str">
            <v>BAS1111-12</v>
          </cell>
        </row>
        <row r="2231">
          <cell r="B2231" t="str">
            <v>B16DCCN028</v>
          </cell>
          <cell r="C2231" t="str">
            <v>Nguyễn Minh</v>
          </cell>
          <cell r="D2231" t="str">
            <v>Châu</v>
          </cell>
          <cell r="E2231" t="str">
            <v>18/02/1998</v>
          </cell>
          <cell r="F2231" t="str">
            <v>D16CQCN04-B</v>
          </cell>
          <cell r="H2231">
            <v>1</v>
          </cell>
          <cell r="I2231" t="str">
            <v>BAS1111-12</v>
          </cell>
        </row>
        <row r="2232">
          <cell r="B2232" t="str">
            <v>B16DCCN036</v>
          </cell>
          <cell r="C2232" t="str">
            <v>Nguyễn Tiến</v>
          </cell>
          <cell r="D2232" t="str">
            <v>Công</v>
          </cell>
          <cell r="E2232" t="str">
            <v>02/07/1998</v>
          </cell>
          <cell r="F2232" t="str">
            <v>D16CQCN04-B</v>
          </cell>
          <cell r="H2232">
            <v>1</v>
          </cell>
          <cell r="I2232" t="str">
            <v>BAS1111-12</v>
          </cell>
        </row>
        <row r="2233">
          <cell r="B2233" t="str">
            <v>B16DCCN044</v>
          </cell>
          <cell r="C2233" t="str">
            <v>Nguyễn Hồng</v>
          </cell>
          <cell r="D2233" t="str">
            <v>Cường</v>
          </cell>
          <cell r="E2233" t="str">
            <v>10/12/1998</v>
          </cell>
          <cell r="F2233" t="str">
            <v>D16CQCN04-B</v>
          </cell>
          <cell r="H2233">
            <v>1</v>
          </cell>
          <cell r="I2233" t="str">
            <v>BAS1111-12</v>
          </cell>
        </row>
        <row r="2234">
          <cell r="B2234" t="str">
            <v>B16DCCN052</v>
          </cell>
          <cell r="C2234" t="str">
            <v>Chu Văn</v>
          </cell>
          <cell r="D2234" t="str">
            <v>Đăng</v>
          </cell>
          <cell r="E2234" t="str">
            <v>10/03/1998</v>
          </cell>
          <cell r="F2234" t="str">
            <v>D16CQCN04-B</v>
          </cell>
          <cell r="H2234">
            <v>1</v>
          </cell>
          <cell r="I2234" t="str">
            <v>BAS1111-12</v>
          </cell>
        </row>
        <row r="2235">
          <cell r="B2235" t="str">
            <v>B16DCCN060</v>
          </cell>
          <cell r="C2235" t="str">
            <v>Hoàng Thành</v>
          </cell>
          <cell r="D2235" t="str">
            <v>Đạt</v>
          </cell>
          <cell r="E2235" t="str">
            <v>21/07/1997</v>
          </cell>
          <cell r="F2235" t="str">
            <v>D16CQCN04-B</v>
          </cell>
          <cell r="H2235">
            <v>1</v>
          </cell>
          <cell r="I2235" t="str">
            <v>BAS1111-12</v>
          </cell>
        </row>
        <row r="2236">
          <cell r="B2236" t="str">
            <v>B16DCCN068</v>
          </cell>
          <cell r="C2236" t="str">
            <v>Trần Quốc</v>
          </cell>
          <cell r="D2236" t="str">
            <v>Đạt</v>
          </cell>
          <cell r="E2236" t="str">
            <v>10/05/1998</v>
          </cell>
          <cell r="F2236" t="str">
            <v>D16CQCN04-B</v>
          </cell>
          <cell r="H2236">
            <v>1</v>
          </cell>
          <cell r="I2236" t="str">
            <v>BAS1111-12</v>
          </cell>
        </row>
        <row r="2237">
          <cell r="B2237" t="str">
            <v>B16DCCN084</v>
          </cell>
          <cell r="C2237" t="str">
            <v>Phạm Minh</v>
          </cell>
          <cell r="D2237" t="str">
            <v>Đức</v>
          </cell>
          <cell r="E2237" t="str">
            <v>26/12/1997</v>
          </cell>
          <cell r="F2237" t="str">
            <v>D16CQCN04-B</v>
          </cell>
          <cell r="H2237">
            <v>1</v>
          </cell>
          <cell r="I2237" t="str">
            <v>BAS1111-12</v>
          </cell>
        </row>
        <row r="2238">
          <cell r="B2238" t="str">
            <v>B16DCCN092</v>
          </cell>
          <cell r="C2238" t="str">
            <v>Lã Văn</v>
          </cell>
          <cell r="D2238" t="str">
            <v>Dũng</v>
          </cell>
          <cell r="E2238" t="str">
            <v>14/10/1998</v>
          </cell>
          <cell r="F2238" t="str">
            <v>D16CQCN04-B</v>
          </cell>
          <cell r="H2238">
            <v>1</v>
          </cell>
          <cell r="I2238" t="str">
            <v>BAS1111-12</v>
          </cell>
        </row>
        <row r="2239">
          <cell r="B2239" t="str">
            <v>B16DCCN100</v>
          </cell>
          <cell r="C2239" t="str">
            <v>Bùi Thị</v>
          </cell>
          <cell r="D2239" t="str">
            <v>Dương</v>
          </cell>
          <cell r="E2239" t="str">
            <v>09/05/1998</v>
          </cell>
          <cell r="F2239" t="str">
            <v>D16CQCN04-B</v>
          </cell>
          <cell r="H2239">
            <v>1</v>
          </cell>
          <cell r="I2239" t="str">
            <v>BAS1111-12</v>
          </cell>
        </row>
        <row r="2240">
          <cell r="B2240" t="str">
            <v>B16DCCN108</v>
          </cell>
          <cell r="C2240" t="str">
            <v>Thái Khắc</v>
          </cell>
          <cell r="D2240" t="str">
            <v>Đường</v>
          </cell>
          <cell r="E2240" t="str">
            <v>02/01/1998</v>
          </cell>
          <cell r="F2240" t="str">
            <v>D16CQCN04-B</v>
          </cell>
          <cell r="H2240">
            <v>1</v>
          </cell>
          <cell r="I2240" t="str">
            <v>BAS1111-12</v>
          </cell>
        </row>
        <row r="2241">
          <cell r="B2241" t="str">
            <v>B16DCCN116</v>
          </cell>
          <cell r="C2241" t="str">
            <v>Phùng Thị</v>
          </cell>
          <cell r="D2241" t="str">
            <v>Giang</v>
          </cell>
          <cell r="E2241" t="str">
            <v>13/03/1998</v>
          </cell>
          <cell r="F2241" t="str">
            <v>D16CQCN04-B</v>
          </cell>
          <cell r="H2241">
            <v>1</v>
          </cell>
          <cell r="I2241" t="str">
            <v>BAS1111-12</v>
          </cell>
        </row>
        <row r="2242">
          <cell r="B2242" t="str">
            <v>B16DCCN124</v>
          </cell>
          <cell r="C2242" t="str">
            <v>Lưu Văn</v>
          </cell>
          <cell r="D2242" t="str">
            <v>Hải</v>
          </cell>
          <cell r="E2242" t="str">
            <v>01/09/1998</v>
          </cell>
          <cell r="F2242" t="str">
            <v>D16CQCN04-B</v>
          </cell>
          <cell r="H2242">
            <v>1</v>
          </cell>
          <cell r="I2242" t="str">
            <v>BAS1111-12</v>
          </cell>
        </row>
        <row r="2243">
          <cell r="B2243" t="str">
            <v>B16DCCN132</v>
          </cell>
          <cell r="C2243" t="str">
            <v>Vũ Đức</v>
          </cell>
          <cell r="D2243" t="str">
            <v>Hậu</v>
          </cell>
          <cell r="E2243" t="str">
            <v>09/11/1998</v>
          </cell>
          <cell r="F2243" t="str">
            <v>D16CQCN04-B</v>
          </cell>
          <cell r="H2243">
            <v>1</v>
          </cell>
          <cell r="I2243" t="str">
            <v>BAS1111-12</v>
          </cell>
        </row>
        <row r="2244">
          <cell r="B2244" t="str">
            <v>B16DCCN140</v>
          </cell>
          <cell r="C2244" t="str">
            <v>Đào Minh</v>
          </cell>
          <cell r="D2244" t="str">
            <v>Hiếu</v>
          </cell>
          <cell r="E2244" t="str">
            <v>14/11/1997</v>
          </cell>
          <cell r="F2244" t="str">
            <v>D16CQCN04-B</v>
          </cell>
          <cell r="H2244">
            <v>1</v>
          </cell>
          <cell r="I2244" t="str">
            <v>BAS1111-12</v>
          </cell>
        </row>
        <row r="2245">
          <cell r="B2245" t="str">
            <v>B16DCCN148</v>
          </cell>
          <cell r="C2245" t="str">
            <v>Tạ Duy</v>
          </cell>
          <cell r="D2245" t="str">
            <v>Hiếu</v>
          </cell>
          <cell r="E2245" t="str">
            <v>01/02/1998</v>
          </cell>
          <cell r="F2245" t="str">
            <v>D16CQCN04-B</v>
          </cell>
          <cell r="H2245">
            <v>1</v>
          </cell>
          <cell r="I2245" t="str">
            <v>BAS1111-12</v>
          </cell>
        </row>
        <row r="2246">
          <cell r="B2246" t="str">
            <v>B16DCCN156</v>
          </cell>
          <cell r="C2246" t="str">
            <v>Nguyễn Nhật</v>
          </cell>
          <cell r="D2246" t="str">
            <v>Hoàng</v>
          </cell>
          <cell r="E2246" t="str">
            <v>12/04/1998</v>
          </cell>
          <cell r="F2246" t="str">
            <v>D16CQCN04-B</v>
          </cell>
          <cell r="H2246">
            <v>1</v>
          </cell>
          <cell r="I2246" t="str">
            <v>BAS1111-12</v>
          </cell>
        </row>
        <row r="2247">
          <cell r="B2247" t="str">
            <v>B16DCCN164</v>
          </cell>
          <cell r="C2247" t="str">
            <v>Ngô Quang</v>
          </cell>
          <cell r="D2247" t="str">
            <v>Hưng</v>
          </cell>
          <cell r="E2247" t="str">
            <v>08/07/1998</v>
          </cell>
          <cell r="F2247" t="str">
            <v>D16CQCN04-B</v>
          </cell>
          <cell r="H2247">
            <v>1</v>
          </cell>
          <cell r="I2247" t="str">
            <v>BAS1111-12</v>
          </cell>
        </row>
        <row r="2248">
          <cell r="B2248" t="str">
            <v>B16DCCN172</v>
          </cell>
          <cell r="C2248" t="str">
            <v>Nguyễn Thị</v>
          </cell>
          <cell r="D2248" t="str">
            <v>Hường</v>
          </cell>
          <cell r="E2248" t="str">
            <v>20/02/1998</v>
          </cell>
          <cell r="F2248" t="str">
            <v>D16CQCN04-B</v>
          </cell>
          <cell r="H2248">
            <v>1</v>
          </cell>
          <cell r="I2248" t="str">
            <v>BAS1111-12</v>
          </cell>
        </row>
        <row r="2249">
          <cell r="B2249" t="str">
            <v>B16DCCN180</v>
          </cell>
          <cell r="C2249" t="str">
            <v>Nguyễn Tuấn</v>
          </cell>
          <cell r="D2249" t="str">
            <v>Huy</v>
          </cell>
          <cell r="E2249" t="str">
            <v>03/08/1998</v>
          </cell>
          <cell r="F2249" t="str">
            <v>D16CQCN04-B</v>
          </cell>
          <cell r="H2249">
            <v>1</v>
          </cell>
          <cell r="I2249" t="str">
            <v>BAS1111-12</v>
          </cell>
        </row>
        <row r="2250">
          <cell r="B2250" t="str">
            <v>B16DCCN188</v>
          </cell>
          <cell r="C2250" t="str">
            <v>Phan Văn</v>
          </cell>
          <cell r="D2250" t="str">
            <v>Khải</v>
          </cell>
          <cell r="E2250" t="str">
            <v>02/04/1998</v>
          </cell>
          <cell r="F2250" t="str">
            <v>D16CQCN04-B</v>
          </cell>
          <cell r="H2250">
            <v>1</v>
          </cell>
          <cell r="I2250" t="str">
            <v>BAS1111-12</v>
          </cell>
        </row>
        <row r="2251">
          <cell r="B2251" t="str">
            <v>B16DCCN196</v>
          </cell>
          <cell r="C2251" t="str">
            <v>Nguyễn Bá</v>
          </cell>
          <cell r="D2251" t="str">
            <v>Kiên</v>
          </cell>
          <cell r="E2251" t="str">
            <v>19/02/1998</v>
          </cell>
          <cell r="F2251" t="str">
            <v>D16CQCN04-B</v>
          </cell>
          <cell r="H2251">
            <v>1</v>
          </cell>
          <cell r="I2251" t="str">
            <v>BAS1111-12</v>
          </cell>
        </row>
        <row r="2252">
          <cell r="B2252" t="str">
            <v>B16DCCN212</v>
          </cell>
          <cell r="C2252" t="str">
            <v>Nguyễn Quang</v>
          </cell>
          <cell r="D2252" t="str">
            <v>Linh</v>
          </cell>
          <cell r="E2252" t="str">
            <v>02/08/1998</v>
          </cell>
          <cell r="F2252" t="str">
            <v>D16CQCN04-B</v>
          </cell>
          <cell r="H2252">
            <v>1</v>
          </cell>
          <cell r="I2252" t="str">
            <v>BAS1111-12</v>
          </cell>
        </row>
        <row r="2253">
          <cell r="B2253" t="str">
            <v>B16DCCN220</v>
          </cell>
          <cell r="C2253" t="str">
            <v>Nguyễn Thị</v>
          </cell>
          <cell r="D2253" t="str">
            <v>Luyến</v>
          </cell>
          <cell r="E2253" t="str">
            <v>12/05/1998</v>
          </cell>
          <cell r="F2253" t="str">
            <v>D16CQCN04-B</v>
          </cell>
          <cell r="H2253">
            <v>1</v>
          </cell>
          <cell r="I2253" t="str">
            <v>BAS1111-12</v>
          </cell>
        </row>
        <row r="2254">
          <cell r="B2254" t="str">
            <v>B16DCCN228</v>
          </cell>
          <cell r="C2254" t="str">
            <v>Phạm Thị</v>
          </cell>
          <cell r="D2254" t="str">
            <v>Miền</v>
          </cell>
          <cell r="E2254" t="str">
            <v>05/10/1998</v>
          </cell>
          <cell r="F2254" t="str">
            <v>D16CQCN04-B</v>
          </cell>
          <cell r="H2254">
            <v>1</v>
          </cell>
          <cell r="I2254" t="str">
            <v>BAS1111-12</v>
          </cell>
        </row>
        <row r="2255">
          <cell r="B2255" t="str">
            <v>B16DCCN236</v>
          </cell>
          <cell r="C2255" t="str">
            <v>Nguyễn Phương</v>
          </cell>
          <cell r="D2255" t="str">
            <v>Nam</v>
          </cell>
          <cell r="E2255" t="str">
            <v>17/10/1998</v>
          </cell>
          <cell r="F2255" t="str">
            <v>D16CQCN04-B</v>
          </cell>
          <cell r="H2255">
            <v>1</v>
          </cell>
          <cell r="I2255" t="str">
            <v>BAS1111-12</v>
          </cell>
        </row>
        <row r="2256">
          <cell r="B2256" t="str">
            <v>B16DCCN244</v>
          </cell>
          <cell r="C2256" t="str">
            <v>Trần Khắc</v>
          </cell>
          <cell r="D2256" t="str">
            <v>Nam</v>
          </cell>
          <cell r="E2256" t="str">
            <v>30/06/1998</v>
          </cell>
          <cell r="F2256" t="str">
            <v>D16CQCN04-B</v>
          </cell>
          <cell r="H2256">
            <v>1</v>
          </cell>
          <cell r="I2256" t="str">
            <v>BAS1111-12</v>
          </cell>
        </row>
        <row r="2257">
          <cell r="B2257" t="str">
            <v>B16DCCN252</v>
          </cell>
          <cell r="C2257" t="str">
            <v>Tào Trọng</v>
          </cell>
          <cell r="D2257" t="str">
            <v>Nghĩa</v>
          </cell>
          <cell r="E2257" t="str">
            <v>06/02/1998</v>
          </cell>
          <cell r="F2257" t="str">
            <v>D16CQCN04-B</v>
          </cell>
          <cell r="H2257">
            <v>1</v>
          </cell>
          <cell r="I2257" t="str">
            <v>BAS1111-12</v>
          </cell>
        </row>
        <row r="2258">
          <cell r="B2258" t="str">
            <v>B16DCCN260</v>
          </cell>
          <cell r="C2258" t="str">
            <v>Phạm Quang</v>
          </cell>
          <cell r="D2258" t="str">
            <v>Ninh</v>
          </cell>
          <cell r="E2258" t="str">
            <v>24/01/1998</v>
          </cell>
          <cell r="F2258" t="str">
            <v>D16CQCN04-B</v>
          </cell>
          <cell r="H2258">
            <v>1</v>
          </cell>
          <cell r="I2258" t="str">
            <v>BAS1111-12</v>
          </cell>
        </row>
        <row r="2259">
          <cell r="B2259" t="str">
            <v>B16DCCN268</v>
          </cell>
          <cell r="C2259" t="str">
            <v>Trần Văn</v>
          </cell>
          <cell r="D2259" t="str">
            <v>Phú</v>
          </cell>
          <cell r="E2259" t="str">
            <v>22/09/1998</v>
          </cell>
          <cell r="F2259" t="str">
            <v>D16CQCN04-B</v>
          </cell>
          <cell r="H2259">
            <v>1</v>
          </cell>
          <cell r="I2259" t="str">
            <v>BAS1111-12</v>
          </cell>
        </row>
        <row r="2260">
          <cell r="B2260" t="str">
            <v>B16DCCN276</v>
          </cell>
          <cell r="C2260" t="str">
            <v>Phạm Thị</v>
          </cell>
          <cell r="D2260" t="str">
            <v>Phương</v>
          </cell>
          <cell r="E2260" t="str">
            <v>16/12/1998</v>
          </cell>
          <cell r="F2260" t="str">
            <v>D16CQCN04-B</v>
          </cell>
          <cell r="H2260">
            <v>1</v>
          </cell>
          <cell r="I2260" t="str">
            <v>BAS1111-12</v>
          </cell>
        </row>
        <row r="2261">
          <cell r="B2261" t="str">
            <v>B16DCCN284</v>
          </cell>
          <cell r="C2261" t="str">
            <v>Đỗ Thanh</v>
          </cell>
          <cell r="D2261" t="str">
            <v>Quang</v>
          </cell>
          <cell r="E2261" t="str">
            <v>03/11/1998</v>
          </cell>
          <cell r="F2261" t="str">
            <v>D16CQCN04-B</v>
          </cell>
          <cell r="H2261">
            <v>1</v>
          </cell>
          <cell r="I2261" t="str">
            <v>BAS1111-12</v>
          </cell>
        </row>
        <row r="2262">
          <cell r="B2262" t="str">
            <v>B16DCCN292</v>
          </cell>
          <cell r="C2262" t="str">
            <v>Vũ Ngọc</v>
          </cell>
          <cell r="D2262" t="str">
            <v>Quý</v>
          </cell>
          <cell r="E2262" t="str">
            <v>27/01/1998</v>
          </cell>
          <cell r="F2262" t="str">
            <v>D16CQCN04-B</v>
          </cell>
          <cell r="H2262">
            <v>1</v>
          </cell>
          <cell r="I2262" t="str">
            <v>BAS1111-12</v>
          </cell>
        </row>
        <row r="2263">
          <cell r="B2263" t="str">
            <v>B16DCCN300</v>
          </cell>
          <cell r="C2263" t="str">
            <v>Nguyễn Hữu</v>
          </cell>
          <cell r="D2263" t="str">
            <v>Sơn</v>
          </cell>
          <cell r="E2263" t="str">
            <v>29/09/1998</v>
          </cell>
          <cell r="F2263" t="str">
            <v>D16CQCN04-B</v>
          </cell>
          <cell r="H2263">
            <v>1</v>
          </cell>
          <cell r="I2263" t="str">
            <v>BAS1111-12</v>
          </cell>
        </row>
        <row r="2264">
          <cell r="B2264" t="str">
            <v>B16DCCN308</v>
          </cell>
          <cell r="C2264" t="str">
            <v>Trần Văn</v>
          </cell>
          <cell r="D2264" t="str">
            <v>Tâm</v>
          </cell>
          <cell r="E2264" t="str">
            <v>12/06/1998</v>
          </cell>
          <cell r="F2264" t="str">
            <v>D16CQCN04-B</v>
          </cell>
          <cell r="H2264">
            <v>1</v>
          </cell>
          <cell r="I2264" t="str">
            <v>BAS1111-12</v>
          </cell>
        </row>
        <row r="2265">
          <cell r="B2265" t="str">
            <v>B16DCCN316</v>
          </cell>
          <cell r="C2265" t="str">
            <v>Tạ Văn</v>
          </cell>
          <cell r="D2265" t="str">
            <v>Thăng</v>
          </cell>
          <cell r="E2265" t="str">
            <v>14/04/1998</v>
          </cell>
          <cell r="F2265" t="str">
            <v>D16CQCN04-B</v>
          </cell>
          <cell r="H2265">
            <v>1</v>
          </cell>
          <cell r="I2265" t="str">
            <v>BAS1111-12</v>
          </cell>
        </row>
        <row r="2266">
          <cell r="B2266" t="str">
            <v>B16DCCN324</v>
          </cell>
          <cell r="C2266" t="str">
            <v>Trần Sỹ</v>
          </cell>
          <cell r="D2266" t="str">
            <v>Thắng</v>
          </cell>
          <cell r="E2266" t="str">
            <v>22/08/1996</v>
          </cell>
          <cell r="F2266" t="str">
            <v>D16CQCN04-B</v>
          </cell>
          <cell r="H2266">
            <v>1</v>
          </cell>
          <cell r="I2266" t="str">
            <v>BAS1111-12</v>
          </cell>
        </row>
        <row r="2267">
          <cell r="B2267" t="str">
            <v>B16DCCN332</v>
          </cell>
          <cell r="C2267" t="str">
            <v>Phan Tiến</v>
          </cell>
          <cell r="D2267" t="str">
            <v>Thành</v>
          </cell>
          <cell r="E2267" t="str">
            <v>25/10/1998</v>
          </cell>
          <cell r="F2267" t="str">
            <v>D16CQCN04-B</v>
          </cell>
          <cell r="H2267">
            <v>1</v>
          </cell>
          <cell r="I2267" t="str">
            <v>BAS1111-12</v>
          </cell>
        </row>
        <row r="2268">
          <cell r="B2268" t="str">
            <v>B16DCCN340</v>
          </cell>
          <cell r="C2268" t="str">
            <v>Nghiêm Phú</v>
          </cell>
          <cell r="D2268" t="str">
            <v>Thiết</v>
          </cell>
          <cell r="E2268" t="str">
            <v>14/12/1998</v>
          </cell>
          <cell r="F2268" t="str">
            <v>D16CQCN04-B</v>
          </cell>
          <cell r="H2268">
            <v>1</v>
          </cell>
          <cell r="I2268" t="str">
            <v>BAS1111-12</v>
          </cell>
        </row>
        <row r="2269">
          <cell r="B2269" t="str">
            <v>B16DCCN348</v>
          </cell>
          <cell r="C2269" t="str">
            <v>Nguyễn Tiến</v>
          </cell>
          <cell r="D2269" t="str">
            <v>Thuật</v>
          </cell>
          <cell r="E2269" t="str">
            <v>28/07/1998</v>
          </cell>
          <cell r="F2269" t="str">
            <v>D16CQCN04-B</v>
          </cell>
          <cell r="H2269">
            <v>1</v>
          </cell>
          <cell r="I2269" t="str">
            <v>BAS1111-12</v>
          </cell>
        </row>
        <row r="2270">
          <cell r="B2270" t="str">
            <v>B16DCCN356</v>
          </cell>
          <cell r="C2270" t="str">
            <v>Ngô Tiến</v>
          </cell>
          <cell r="D2270" t="str">
            <v>Toàn</v>
          </cell>
          <cell r="E2270" t="str">
            <v>18/11/1998</v>
          </cell>
          <cell r="F2270" t="str">
            <v>D16CQCN04-B</v>
          </cell>
          <cell r="H2270">
            <v>1</v>
          </cell>
          <cell r="I2270" t="str">
            <v>BAS1111-12</v>
          </cell>
        </row>
        <row r="2271">
          <cell r="B2271" t="str">
            <v>B16DCCN364</v>
          </cell>
          <cell r="C2271" t="str">
            <v>Phạm Văn</v>
          </cell>
          <cell r="D2271" t="str">
            <v>Triều</v>
          </cell>
          <cell r="E2271" t="str">
            <v>11/05/1998</v>
          </cell>
          <cell r="F2271" t="str">
            <v>D16CQCN04-B</v>
          </cell>
          <cell r="H2271">
            <v>1</v>
          </cell>
          <cell r="I2271" t="str">
            <v>BAS1111-12</v>
          </cell>
        </row>
        <row r="2272">
          <cell r="B2272" t="str">
            <v>B16DCCN372</v>
          </cell>
          <cell r="C2272" t="str">
            <v>Lê Mạnh</v>
          </cell>
          <cell r="D2272" t="str">
            <v>Trường</v>
          </cell>
          <cell r="E2272" t="str">
            <v>15/12/1998</v>
          </cell>
          <cell r="F2272" t="str">
            <v>D16CQCN04-B</v>
          </cell>
          <cell r="H2272">
            <v>1</v>
          </cell>
          <cell r="I2272" t="str">
            <v>BAS1111-12</v>
          </cell>
        </row>
        <row r="2273">
          <cell r="B2273" t="str">
            <v>B16DCCN380</v>
          </cell>
          <cell r="C2273" t="str">
            <v>Lưu Văn</v>
          </cell>
          <cell r="D2273" t="str">
            <v>Tư</v>
          </cell>
          <cell r="E2273" t="str">
            <v>18/05/1998</v>
          </cell>
          <cell r="F2273" t="str">
            <v>D16CQCN04-B</v>
          </cell>
          <cell r="H2273">
            <v>1</v>
          </cell>
          <cell r="I2273" t="str">
            <v>BAS1111-12</v>
          </cell>
        </row>
        <row r="2274">
          <cell r="B2274" t="str">
            <v>B16DCCN388</v>
          </cell>
          <cell r="C2274" t="str">
            <v>Tạ Anh</v>
          </cell>
          <cell r="D2274" t="str">
            <v>Tuấn</v>
          </cell>
          <cell r="E2274" t="str">
            <v>26/10/1998</v>
          </cell>
          <cell r="F2274" t="str">
            <v>D16CQCN04-B</v>
          </cell>
          <cell r="H2274">
            <v>1</v>
          </cell>
          <cell r="I2274" t="str">
            <v>BAS1111-12</v>
          </cell>
        </row>
        <row r="2275">
          <cell r="B2275" t="str">
            <v>B16DCCN396</v>
          </cell>
          <cell r="C2275" t="str">
            <v>Hoàng Thế</v>
          </cell>
          <cell r="D2275" t="str">
            <v>Tùng</v>
          </cell>
          <cell r="E2275" t="str">
            <v>31/12/1998</v>
          </cell>
          <cell r="F2275" t="str">
            <v>D16CQCN04-B</v>
          </cell>
          <cell r="H2275">
            <v>1</v>
          </cell>
          <cell r="I2275" t="str">
            <v>BAS1111-12</v>
          </cell>
        </row>
        <row r="2276">
          <cell r="B2276" t="str">
            <v>B16DCCN404</v>
          </cell>
          <cell r="C2276" t="str">
            <v>Hoàng Thị Thu</v>
          </cell>
          <cell r="D2276" t="str">
            <v>Uyên</v>
          </cell>
          <cell r="E2276" t="str">
            <v>24/01/1998</v>
          </cell>
          <cell r="F2276" t="str">
            <v>D16CQCN04-B</v>
          </cell>
          <cell r="H2276">
            <v>1</v>
          </cell>
          <cell r="I2276" t="str">
            <v>BAS1111-12</v>
          </cell>
        </row>
        <row r="2277">
          <cell r="B2277" t="str">
            <v>B16DCCN005</v>
          </cell>
          <cell r="C2277" t="str">
            <v>Bành Tuấn</v>
          </cell>
          <cell r="D2277" t="str">
            <v>Anh</v>
          </cell>
          <cell r="E2277" t="str">
            <v>22/08/1998</v>
          </cell>
          <cell r="F2277" t="str">
            <v>D16CQCN05-B</v>
          </cell>
          <cell r="H2277">
            <v>1</v>
          </cell>
          <cell r="I2277" t="str">
            <v>BAS1111-13</v>
          </cell>
        </row>
        <row r="2278">
          <cell r="B2278" t="str">
            <v>B16DCCN013</v>
          </cell>
          <cell r="C2278" t="str">
            <v>Nguyễn Việt</v>
          </cell>
          <cell r="D2278" t="str">
            <v>Anh</v>
          </cell>
          <cell r="E2278" t="str">
            <v>19/01/1998</v>
          </cell>
          <cell r="F2278" t="str">
            <v>D16CQCN05-B</v>
          </cell>
          <cell r="H2278">
            <v>1</v>
          </cell>
          <cell r="I2278" t="str">
            <v>BAS1111-13</v>
          </cell>
        </row>
        <row r="2279">
          <cell r="B2279" t="str">
            <v>B16DCCN021</v>
          </cell>
          <cell r="C2279" t="str">
            <v>Trịnh Thị Ngọc</v>
          </cell>
          <cell r="D2279" t="str">
            <v>Ánh</v>
          </cell>
          <cell r="E2279" t="str">
            <v>19/09/1998</v>
          </cell>
          <cell r="F2279" t="str">
            <v>D16CQCN05-B</v>
          </cell>
          <cell r="H2279">
            <v>1</v>
          </cell>
          <cell r="I2279" t="str">
            <v>BAS1111-13</v>
          </cell>
        </row>
        <row r="2280">
          <cell r="B2280" t="str">
            <v>B16DCCN029</v>
          </cell>
          <cell r="C2280" t="str">
            <v>Nguyễn Văn</v>
          </cell>
          <cell r="D2280" t="str">
            <v>Chiến</v>
          </cell>
          <cell r="E2280" t="str">
            <v>01/01/1998</v>
          </cell>
          <cell r="F2280" t="str">
            <v>D16CQCN05-B</v>
          </cell>
          <cell r="H2280">
            <v>1</v>
          </cell>
          <cell r="I2280" t="str">
            <v>BAS1111-13</v>
          </cell>
        </row>
        <row r="2281">
          <cell r="B2281" t="str">
            <v>B16DCCN037</v>
          </cell>
          <cell r="C2281" t="str">
            <v>Trần Tiểu</v>
          </cell>
          <cell r="D2281" t="str">
            <v>Cúc</v>
          </cell>
          <cell r="E2281" t="str">
            <v>12/01/1998</v>
          </cell>
          <cell r="F2281" t="str">
            <v>D16CQCN05-B</v>
          </cell>
          <cell r="H2281">
            <v>1</v>
          </cell>
          <cell r="I2281" t="str">
            <v>BAS1111-13</v>
          </cell>
        </row>
        <row r="2282">
          <cell r="B2282" t="str">
            <v>B16DCCN045</v>
          </cell>
          <cell r="C2282" t="str">
            <v>Nguyễn Văn</v>
          </cell>
          <cell r="D2282" t="str">
            <v>Cường</v>
          </cell>
          <cell r="E2282" t="str">
            <v>24/11/1998</v>
          </cell>
          <cell r="F2282" t="str">
            <v>D16CQCN05-B</v>
          </cell>
          <cell r="H2282">
            <v>1</v>
          </cell>
          <cell r="I2282" t="str">
            <v>BAS1111-13</v>
          </cell>
        </row>
        <row r="2283">
          <cell r="B2283" t="str">
            <v>B16DCCN053</v>
          </cell>
          <cell r="C2283" t="str">
            <v>Lê Minh</v>
          </cell>
          <cell r="D2283" t="str">
            <v>Đăng</v>
          </cell>
          <cell r="E2283" t="str">
            <v>20/09/1998</v>
          </cell>
          <cell r="F2283" t="str">
            <v>D16CQCN05-B</v>
          </cell>
          <cell r="H2283">
            <v>1</v>
          </cell>
          <cell r="I2283" t="str">
            <v>BAS1111-13</v>
          </cell>
        </row>
        <row r="2284">
          <cell r="B2284" t="str">
            <v>B16DCCN061</v>
          </cell>
          <cell r="C2284" t="str">
            <v>Hoàng Văn</v>
          </cell>
          <cell r="D2284" t="str">
            <v>Đạt</v>
          </cell>
          <cell r="E2284" t="str">
            <v>10/03/1997</v>
          </cell>
          <cell r="F2284" t="str">
            <v>D16CQCN05-B</v>
          </cell>
          <cell r="H2284">
            <v>1</v>
          </cell>
          <cell r="I2284" t="str">
            <v>BAS1111-13</v>
          </cell>
        </row>
        <row r="2285">
          <cell r="B2285" t="str">
            <v>B16DCCN069</v>
          </cell>
          <cell r="C2285" t="str">
            <v>Trịnh Quốc</v>
          </cell>
          <cell r="D2285" t="str">
            <v>Đạt</v>
          </cell>
          <cell r="E2285" t="str">
            <v>11/02/1998</v>
          </cell>
          <cell r="F2285" t="str">
            <v>D16CQCN05-B</v>
          </cell>
          <cell r="H2285">
            <v>1</v>
          </cell>
          <cell r="I2285" t="str">
            <v>BAS1111-13</v>
          </cell>
        </row>
        <row r="2286">
          <cell r="B2286" t="str">
            <v>B16DCCN077</v>
          </cell>
          <cell r="C2286" t="str">
            <v>Bùi Văn</v>
          </cell>
          <cell r="D2286" t="str">
            <v>Du</v>
          </cell>
          <cell r="E2286" t="str">
            <v>11/02/1998</v>
          </cell>
          <cell r="F2286" t="str">
            <v>D16CQCN05-B</v>
          </cell>
          <cell r="H2286">
            <v>1</v>
          </cell>
          <cell r="I2286" t="str">
            <v>BAS1111-13</v>
          </cell>
        </row>
        <row r="2287">
          <cell r="B2287" t="str">
            <v>B16DCCN085</v>
          </cell>
          <cell r="C2287" t="str">
            <v>Phạm Ngọc</v>
          </cell>
          <cell r="D2287" t="str">
            <v>Đức</v>
          </cell>
          <cell r="E2287" t="str">
            <v>26/05/1998</v>
          </cell>
          <cell r="F2287" t="str">
            <v>D16CQCN05-B</v>
          </cell>
          <cell r="H2287">
            <v>1</v>
          </cell>
          <cell r="I2287" t="str">
            <v>BAS1111-13</v>
          </cell>
        </row>
        <row r="2288">
          <cell r="B2288" t="str">
            <v>B16DCCN093</v>
          </cell>
          <cell r="C2288" t="str">
            <v>Mai Anh</v>
          </cell>
          <cell r="D2288" t="str">
            <v>Dũng</v>
          </cell>
          <cell r="E2288" t="str">
            <v>21/11/1996</v>
          </cell>
          <cell r="F2288" t="str">
            <v>D16CQCN05-B</v>
          </cell>
          <cell r="H2288">
            <v>1</v>
          </cell>
          <cell r="I2288" t="str">
            <v>BAS1111-13</v>
          </cell>
        </row>
        <row r="2289">
          <cell r="B2289" t="str">
            <v>B16DCCN101</v>
          </cell>
          <cell r="C2289" t="str">
            <v>Cao Nam</v>
          </cell>
          <cell r="D2289" t="str">
            <v>Dương</v>
          </cell>
          <cell r="E2289" t="str">
            <v>09/12/1998</v>
          </cell>
          <cell r="F2289" t="str">
            <v>D16CQCN05-B</v>
          </cell>
          <cell r="H2289">
            <v>1</v>
          </cell>
          <cell r="I2289" t="str">
            <v>BAS1111-13</v>
          </cell>
        </row>
        <row r="2290">
          <cell r="B2290" t="str">
            <v>B16DCCN109</v>
          </cell>
          <cell r="C2290" t="str">
            <v>Lê Văn</v>
          </cell>
          <cell r="D2290" t="str">
            <v>Duy</v>
          </cell>
          <cell r="E2290" t="str">
            <v>10/10/1998</v>
          </cell>
          <cell r="F2290" t="str">
            <v>D16CQCN05-B</v>
          </cell>
          <cell r="H2290">
            <v>1</v>
          </cell>
          <cell r="I2290" t="str">
            <v>BAS1111-13</v>
          </cell>
        </row>
        <row r="2291">
          <cell r="B2291" t="str">
            <v>B16DCCN117</v>
          </cell>
          <cell r="C2291" t="str">
            <v>Hoàng Nguyên</v>
          </cell>
          <cell r="D2291" t="str">
            <v>Giáp</v>
          </cell>
          <cell r="E2291" t="str">
            <v>16/08/1998</v>
          </cell>
          <cell r="F2291" t="str">
            <v>D16CQCN05-B</v>
          </cell>
          <cell r="H2291">
            <v>1</v>
          </cell>
          <cell r="I2291" t="str">
            <v>BAS1111-13</v>
          </cell>
        </row>
        <row r="2292">
          <cell r="B2292" t="str">
            <v>B16DCCN125</v>
          </cell>
          <cell r="C2292" t="str">
            <v>Nguyễn Hồng</v>
          </cell>
          <cell r="D2292" t="str">
            <v>Hải</v>
          </cell>
          <cell r="E2292" t="str">
            <v>30/09/1998</v>
          </cell>
          <cell r="F2292" t="str">
            <v>D16CQCN05-B</v>
          </cell>
          <cell r="H2292">
            <v>1</v>
          </cell>
          <cell r="I2292" t="str">
            <v>BAS1111-13</v>
          </cell>
        </row>
        <row r="2293">
          <cell r="B2293" t="str">
            <v>B16DCCN133</v>
          </cell>
          <cell r="C2293" t="str">
            <v>Phạm Thị</v>
          </cell>
          <cell r="D2293" t="str">
            <v>Hiên</v>
          </cell>
          <cell r="E2293" t="str">
            <v>29/05/1998</v>
          </cell>
          <cell r="F2293" t="str">
            <v>D16CQCN05-B</v>
          </cell>
          <cell r="H2293">
            <v>1</v>
          </cell>
          <cell r="I2293" t="str">
            <v>BAS1111-13</v>
          </cell>
        </row>
        <row r="2294">
          <cell r="B2294" t="str">
            <v>B16DCCN141</v>
          </cell>
          <cell r="C2294" t="str">
            <v>Lê Công</v>
          </cell>
          <cell r="D2294" t="str">
            <v>Hiếu</v>
          </cell>
          <cell r="E2294" t="str">
            <v>18/09/1998</v>
          </cell>
          <cell r="F2294" t="str">
            <v>D16CQCN05-B</v>
          </cell>
          <cell r="H2294">
            <v>1</v>
          </cell>
          <cell r="I2294" t="str">
            <v>BAS1111-13</v>
          </cell>
        </row>
        <row r="2295">
          <cell r="B2295" t="str">
            <v>B16DCCN149</v>
          </cell>
          <cell r="C2295" t="str">
            <v>Trần Trung</v>
          </cell>
          <cell r="D2295" t="str">
            <v>Hiếu</v>
          </cell>
          <cell r="E2295" t="str">
            <v>02/12/1998</v>
          </cell>
          <cell r="F2295" t="str">
            <v>D16CQCN05-B</v>
          </cell>
          <cell r="H2295">
            <v>1</v>
          </cell>
          <cell r="I2295" t="str">
            <v>BAS1111-13</v>
          </cell>
        </row>
        <row r="2296">
          <cell r="B2296" t="str">
            <v>B16DCCN157</v>
          </cell>
          <cell r="C2296" t="str">
            <v>Phạm Huy</v>
          </cell>
          <cell r="D2296" t="str">
            <v>Hoàng</v>
          </cell>
          <cell r="E2296" t="str">
            <v>03/08/1998</v>
          </cell>
          <cell r="F2296" t="str">
            <v>D16CQCN05-B</v>
          </cell>
          <cell r="H2296">
            <v>1</v>
          </cell>
          <cell r="I2296" t="str">
            <v>BAS1111-13</v>
          </cell>
        </row>
        <row r="2297">
          <cell r="B2297" t="str">
            <v>B16DCCN165</v>
          </cell>
          <cell r="C2297" t="str">
            <v>Nguyễn Danh</v>
          </cell>
          <cell r="D2297" t="str">
            <v>Hưng</v>
          </cell>
          <cell r="E2297" t="str">
            <v>12/11/1998</v>
          </cell>
          <cell r="F2297" t="str">
            <v>D16CQCN05-B</v>
          </cell>
          <cell r="H2297">
            <v>1</v>
          </cell>
          <cell r="I2297" t="str">
            <v>BAS1111-13</v>
          </cell>
        </row>
        <row r="2298">
          <cell r="B2298" t="str">
            <v>B16DCCN173</v>
          </cell>
          <cell r="C2298" t="str">
            <v>Tạ Thị</v>
          </cell>
          <cell r="D2298" t="str">
            <v>Hường</v>
          </cell>
          <cell r="E2298" t="str">
            <v>17/05/1998</v>
          </cell>
          <cell r="F2298" t="str">
            <v>D16CQCN05-B</v>
          </cell>
          <cell r="H2298">
            <v>1</v>
          </cell>
          <cell r="I2298" t="str">
            <v>BAS1111-13</v>
          </cell>
        </row>
        <row r="2299">
          <cell r="B2299" t="str">
            <v>B16DCCN181</v>
          </cell>
          <cell r="C2299" t="str">
            <v>Nguyễn Văn</v>
          </cell>
          <cell r="D2299" t="str">
            <v>Huy</v>
          </cell>
          <cell r="E2299" t="str">
            <v>27/11/1998</v>
          </cell>
          <cell r="F2299" t="str">
            <v>D16CQCN05-B</v>
          </cell>
          <cell r="H2299">
            <v>1</v>
          </cell>
          <cell r="I2299" t="str">
            <v>BAS1111-13</v>
          </cell>
        </row>
        <row r="2300">
          <cell r="B2300" t="str">
            <v>B16DCCN189</v>
          </cell>
          <cell r="C2300" t="str">
            <v>Lê Tiến</v>
          </cell>
          <cell r="D2300" t="str">
            <v>Khanh</v>
          </cell>
          <cell r="E2300" t="str">
            <v>22/11/1998</v>
          </cell>
          <cell r="F2300" t="str">
            <v>D16CQCN05-B</v>
          </cell>
          <cell r="H2300">
            <v>1</v>
          </cell>
          <cell r="I2300" t="str">
            <v>BAS1111-13</v>
          </cell>
        </row>
        <row r="2301">
          <cell r="B2301" t="str">
            <v>B16DCCN197</v>
          </cell>
          <cell r="C2301" t="str">
            <v>Nguyễn Trung</v>
          </cell>
          <cell r="D2301" t="str">
            <v>Kiên</v>
          </cell>
          <cell r="E2301" t="str">
            <v>05/02/1998</v>
          </cell>
          <cell r="F2301" t="str">
            <v>D16CQCN05-B</v>
          </cell>
          <cell r="H2301">
            <v>1</v>
          </cell>
          <cell r="I2301" t="str">
            <v>BAS1111-13</v>
          </cell>
        </row>
        <row r="2302">
          <cell r="B2302" t="str">
            <v>B16DCCN205</v>
          </cell>
          <cell r="C2302" t="str">
            <v>Phạm Tùng</v>
          </cell>
          <cell r="D2302" t="str">
            <v>Lâm</v>
          </cell>
          <cell r="E2302" t="str">
            <v>15/01/1998</v>
          </cell>
          <cell r="F2302" t="str">
            <v>D16CQCN05-B</v>
          </cell>
          <cell r="H2302">
            <v>1</v>
          </cell>
          <cell r="I2302" t="str">
            <v>BAS1111-13</v>
          </cell>
        </row>
        <row r="2303">
          <cell r="B2303" t="str">
            <v>B16DCCN213</v>
          </cell>
          <cell r="C2303" t="str">
            <v>Phạm Thị</v>
          </cell>
          <cell r="D2303" t="str">
            <v>Linh</v>
          </cell>
          <cell r="E2303" t="str">
            <v>29/01/1998</v>
          </cell>
          <cell r="F2303" t="str">
            <v>D16CQCN05-B</v>
          </cell>
          <cell r="H2303">
            <v>1</v>
          </cell>
          <cell r="I2303" t="str">
            <v>BAS1111-13</v>
          </cell>
        </row>
        <row r="2304">
          <cell r="B2304" t="str">
            <v>B16DCCN221</v>
          </cell>
          <cell r="C2304" t="str">
            <v>Lê Thị</v>
          </cell>
          <cell r="D2304" t="str">
            <v>Ly</v>
          </cell>
          <cell r="E2304" t="str">
            <v>20/04/1998</v>
          </cell>
          <cell r="F2304" t="str">
            <v>D16CQCN05-B</v>
          </cell>
          <cell r="H2304">
            <v>1</v>
          </cell>
          <cell r="I2304" t="str">
            <v>BAS1111-13</v>
          </cell>
        </row>
        <row r="2305">
          <cell r="B2305" t="str">
            <v>B16DCCN229</v>
          </cell>
          <cell r="C2305" t="str">
            <v>Nguyễn Khắc</v>
          </cell>
          <cell r="D2305" t="str">
            <v>Minh</v>
          </cell>
          <cell r="E2305" t="str">
            <v>18/10/1998</v>
          </cell>
          <cell r="F2305" t="str">
            <v>D16CQCN05-B</v>
          </cell>
          <cell r="H2305">
            <v>1</v>
          </cell>
          <cell r="I2305" t="str">
            <v>BAS1111-13</v>
          </cell>
        </row>
        <row r="2306">
          <cell r="B2306" t="str">
            <v>B16DCCN237</v>
          </cell>
          <cell r="C2306" t="str">
            <v>Nguyễn Phương</v>
          </cell>
          <cell r="D2306" t="str">
            <v>Nam</v>
          </cell>
          <cell r="E2306" t="str">
            <v>02/10/1997</v>
          </cell>
          <cell r="F2306" t="str">
            <v>D16CQCN05-B</v>
          </cell>
          <cell r="H2306">
            <v>1</v>
          </cell>
          <cell r="I2306" t="str">
            <v>BAS1111-13</v>
          </cell>
        </row>
        <row r="2307">
          <cell r="B2307" t="str">
            <v>B16DCCN245</v>
          </cell>
          <cell r="C2307" t="str">
            <v>Trần Ngọc</v>
          </cell>
          <cell r="D2307" t="str">
            <v>Nam</v>
          </cell>
          <cell r="E2307" t="str">
            <v>18/07/1998</v>
          </cell>
          <cell r="F2307" t="str">
            <v>D16CQCN05-B</v>
          </cell>
          <cell r="H2307">
            <v>1</v>
          </cell>
          <cell r="I2307" t="str">
            <v>BAS1111-13</v>
          </cell>
        </row>
        <row r="2308">
          <cell r="B2308" t="str">
            <v>B16DCCN253</v>
          </cell>
          <cell r="C2308" t="str">
            <v>Trần Đại</v>
          </cell>
          <cell r="D2308" t="str">
            <v>Nghĩa</v>
          </cell>
          <cell r="E2308" t="str">
            <v>08/03/1998</v>
          </cell>
          <cell r="F2308" t="str">
            <v>D16CQCN05-B</v>
          </cell>
          <cell r="H2308">
            <v>1</v>
          </cell>
          <cell r="I2308" t="str">
            <v>BAS1111-13</v>
          </cell>
        </row>
        <row r="2309">
          <cell r="B2309" t="str">
            <v>B16DCCN261</v>
          </cell>
          <cell r="C2309" t="str">
            <v>Hứa Ngọc</v>
          </cell>
          <cell r="D2309" t="str">
            <v>Oanh</v>
          </cell>
          <cell r="E2309" t="str">
            <v>15/05/1997</v>
          </cell>
          <cell r="F2309" t="str">
            <v>D16CQCN05-B</v>
          </cell>
          <cell r="H2309">
            <v>1</v>
          </cell>
          <cell r="I2309" t="str">
            <v>BAS1111-13</v>
          </cell>
        </row>
        <row r="2310">
          <cell r="B2310" t="str">
            <v>B16DCCN269</v>
          </cell>
          <cell r="C2310" t="str">
            <v>Nguyễn Hoàng</v>
          </cell>
          <cell r="D2310" t="str">
            <v>Phúc</v>
          </cell>
          <cell r="E2310" t="str">
            <v>08/04/1998</v>
          </cell>
          <cell r="F2310" t="str">
            <v>D16CQCN05-B</v>
          </cell>
          <cell r="H2310">
            <v>1</v>
          </cell>
          <cell r="I2310" t="str">
            <v>BAS1111-13</v>
          </cell>
        </row>
        <row r="2311">
          <cell r="B2311" t="str">
            <v>B16DCCN277</v>
          </cell>
          <cell r="C2311" t="str">
            <v>Nguyễn Văn</v>
          </cell>
          <cell r="D2311" t="str">
            <v>Phượng</v>
          </cell>
          <cell r="E2311" t="str">
            <v>06/02/1998</v>
          </cell>
          <cell r="F2311" t="str">
            <v>D16CQCN05-B</v>
          </cell>
          <cell r="H2311">
            <v>1</v>
          </cell>
          <cell r="I2311" t="str">
            <v>BAS1111-13</v>
          </cell>
        </row>
        <row r="2312">
          <cell r="B2312" t="str">
            <v>B16DCCN285</v>
          </cell>
          <cell r="C2312" t="str">
            <v>Hà Thanh</v>
          </cell>
          <cell r="D2312" t="str">
            <v>Quang</v>
          </cell>
          <cell r="E2312" t="str">
            <v>15/03/1997</v>
          </cell>
          <cell r="F2312" t="str">
            <v>D16CQCN05-B</v>
          </cell>
          <cell r="H2312">
            <v>1</v>
          </cell>
          <cell r="I2312" t="str">
            <v>BAS1111-13</v>
          </cell>
        </row>
        <row r="2313">
          <cell r="B2313" t="str">
            <v>B16DCCN293</v>
          </cell>
          <cell r="C2313" t="str">
            <v>Nguyễn Gia</v>
          </cell>
          <cell r="D2313" t="str">
            <v>Quyến</v>
          </cell>
          <cell r="E2313" t="str">
            <v>17/07/1997</v>
          </cell>
          <cell r="F2313" t="str">
            <v>D16CQCN05-B</v>
          </cell>
          <cell r="H2313">
            <v>1</v>
          </cell>
          <cell r="I2313" t="str">
            <v>BAS1111-13</v>
          </cell>
        </row>
        <row r="2314">
          <cell r="B2314" t="str">
            <v>B16DCCN301</v>
          </cell>
          <cell r="C2314" t="str">
            <v>Nguyễn Khánh</v>
          </cell>
          <cell r="D2314" t="str">
            <v>Sơn</v>
          </cell>
          <cell r="E2314" t="str">
            <v>12/02/1998</v>
          </cell>
          <cell r="F2314" t="str">
            <v>D16CQCN05-B</v>
          </cell>
          <cell r="H2314">
            <v>1</v>
          </cell>
          <cell r="I2314" t="str">
            <v>BAS1111-13</v>
          </cell>
        </row>
        <row r="2315">
          <cell r="B2315" t="str">
            <v>B16DCCN309</v>
          </cell>
          <cell r="C2315" t="str">
            <v>Trịnh Thị</v>
          </cell>
          <cell r="D2315" t="str">
            <v>Tâm</v>
          </cell>
          <cell r="E2315" t="str">
            <v>14/12/1998</v>
          </cell>
          <cell r="F2315" t="str">
            <v>D16CQCN05-B</v>
          </cell>
          <cell r="H2315">
            <v>1</v>
          </cell>
          <cell r="I2315" t="str">
            <v>BAS1111-13</v>
          </cell>
        </row>
        <row r="2316">
          <cell r="B2316" t="str">
            <v>B16DCCN317</v>
          </cell>
          <cell r="C2316" t="str">
            <v>Đinh Đức</v>
          </cell>
          <cell r="D2316" t="str">
            <v>Thắng</v>
          </cell>
          <cell r="E2316" t="str">
            <v>01/02/1998</v>
          </cell>
          <cell r="F2316" t="str">
            <v>D16CQCN05-B</v>
          </cell>
          <cell r="H2316">
            <v>1</v>
          </cell>
          <cell r="I2316" t="str">
            <v>BAS1111-13</v>
          </cell>
        </row>
        <row r="2317">
          <cell r="B2317" t="str">
            <v>B16DCCN325</v>
          </cell>
          <cell r="C2317" t="str">
            <v>Vũ Viết</v>
          </cell>
          <cell r="D2317" t="str">
            <v>Thắng</v>
          </cell>
          <cell r="E2317" t="str">
            <v>15/05/1998</v>
          </cell>
          <cell r="F2317" t="str">
            <v>D16CQCN05-B</v>
          </cell>
          <cell r="H2317">
            <v>1</v>
          </cell>
          <cell r="I2317" t="str">
            <v>BAS1111-13</v>
          </cell>
        </row>
        <row r="2318">
          <cell r="B2318" t="str">
            <v>B16DCCN333</v>
          </cell>
          <cell r="C2318" t="str">
            <v>Đỗ Hoàng Phương</v>
          </cell>
          <cell r="D2318" t="str">
            <v>Thảo</v>
          </cell>
          <cell r="E2318" t="str">
            <v>22/12/1998</v>
          </cell>
          <cell r="F2318" t="str">
            <v>D16CQCN05-B</v>
          </cell>
          <cell r="H2318">
            <v>1</v>
          </cell>
          <cell r="I2318" t="str">
            <v>BAS1111-13</v>
          </cell>
        </row>
        <row r="2319">
          <cell r="B2319" t="str">
            <v>B16DCCN341</v>
          </cell>
          <cell r="C2319" t="str">
            <v>Nguyễn Đức</v>
          </cell>
          <cell r="D2319" t="str">
            <v>Thịnh</v>
          </cell>
          <cell r="E2319" t="str">
            <v>18/10/1998</v>
          </cell>
          <cell r="F2319" t="str">
            <v>D16CQCN05-B</v>
          </cell>
          <cell r="H2319">
            <v>1</v>
          </cell>
          <cell r="I2319" t="str">
            <v>BAS1111-13</v>
          </cell>
        </row>
        <row r="2320">
          <cell r="B2320" t="str">
            <v>B16DCCN349</v>
          </cell>
          <cell r="C2320" t="str">
            <v>Nguyễn Xuân</v>
          </cell>
          <cell r="D2320" t="str">
            <v>Thuỵ</v>
          </cell>
          <cell r="E2320" t="str">
            <v>11/12/1998</v>
          </cell>
          <cell r="F2320" t="str">
            <v>D16CQCN05-B</v>
          </cell>
          <cell r="H2320">
            <v>1</v>
          </cell>
          <cell r="I2320" t="str">
            <v>BAS1111-13</v>
          </cell>
        </row>
        <row r="2321">
          <cell r="B2321" t="str">
            <v>B16DCCN357</v>
          </cell>
          <cell r="C2321" t="str">
            <v>Nguyễn Quang</v>
          </cell>
          <cell r="D2321" t="str">
            <v>Toàn</v>
          </cell>
          <cell r="E2321" t="str">
            <v>07/01/1998</v>
          </cell>
          <cell r="F2321" t="str">
            <v>D16CQCN05-B</v>
          </cell>
          <cell r="H2321">
            <v>1</v>
          </cell>
          <cell r="I2321" t="str">
            <v>BAS1111-13</v>
          </cell>
        </row>
        <row r="2322">
          <cell r="B2322" t="str">
            <v>B16DCCN365</v>
          </cell>
          <cell r="C2322" t="str">
            <v>Vũ Đức</v>
          </cell>
          <cell r="D2322" t="str">
            <v>Triều</v>
          </cell>
          <cell r="E2322" t="str">
            <v>31/01/1998</v>
          </cell>
          <cell r="F2322" t="str">
            <v>D16CQCN05-B</v>
          </cell>
          <cell r="H2322">
            <v>1</v>
          </cell>
          <cell r="I2322" t="str">
            <v>BAS1111-13</v>
          </cell>
        </row>
        <row r="2323">
          <cell r="B2323" t="str">
            <v>B16DCCN373</v>
          </cell>
          <cell r="C2323" t="str">
            <v>Phùng Ngọc</v>
          </cell>
          <cell r="D2323" t="str">
            <v>Trường</v>
          </cell>
          <cell r="E2323" t="str">
            <v>26/11/1998</v>
          </cell>
          <cell r="F2323" t="str">
            <v>D16CQCN05-B</v>
          </cell>
          <cell r="H2323">
            <v>1</v>
          </cell>
          <cell r="I2323" t="str">
            <v>BAS1111-13</v>
          </cell>
        </row>
        <row r="2324">
          <cell r="B2324" t="str">
            <v>B16DCCN381</v>
          </cell>
          <cell r="C2324" t="str">
            <v>Đoàn Anh</v>
          </cell>
          <cell r="D2324" t="str">
            <v>Tuấn</v>
          </cell>
          <cell r="E2324" t="str">
            <v>11/11/1991</v>
          </cell>
          <cell r="F2324" t="str">
            <v>D16CQCN05-B</v>
          </cell>
          <cell r="H2324">
            <v>1</v>
          </cell>
          <cell r="I2324" t="str">
            <v>BAS1111-13</v>
          </cell>
        </row>
        <row r="2325">
          <cell r="B2325" t="str">
            <v>B16DCCN389</v>
          </cell>
          <cell r="C2325" t="str">
            <v>Vương Anh</v>
          </cell>
          <cell r="D2325" t="str">
            <v>Tuấn</v>
          </cell>
          <cell r="E2325" t="str">
            <v>14/06/1998</v>
          </cell>
          <cell r="F2325" t="str">
            <v>D16CQCN05-B</v>
          </cell>
          <cell r="H2325">
            <v>1</v>
          </cell>
          <cell r="I2325" t="str">
            <v>BAS1111-13</v>
          </cell>
        </row>
        <row r="2326">
          <cell r="B2326" t="str">
            <v>B16DCCN397</v>
          </cell>
          <cell r="C2326" t="str">
            <v>Nguyễn Đức</v>
          </cell>
          <cell r="D2326" t="str">
            <v>Tùng</v>
          </cell>
          <cell r="E2326" t="str">
            <v>04/08/1998</v>
          </cell>
          <cell r="F2326" t="str">
            <v>D16CQCN05-B</v>
          </cell>
          <cell r="H2326">
            <v>1</v>
          </cell>
          <cell r="I2326" t="str">
            <v>BAS1111-13</v>
          </cell>
        </row>
        <row r="2327">
          <cell r="B2327" t="str">
            <v>B16DCCN405</v>
          </cell>
          <cell r="C2327" t="str">
            <v>Đoàn Thu</v>
          </cell>
          <cell r="D2327" t="str">
            <v>Vân</v>
          </cell>
          <cell r="E2327" t="str">
            <v>08/06/1998</v>
          </cell>
          <cell r="F2327" t="str">
            <v>D16CQCN05-B</v>
          </cell>
          <cell r="H2327">
            <v>1</v>
          </cell>
          <cell r="I2327" t="str">
            <v>BAS1111-13</v>
          </cell>
        </row>
        <row r="2328">
          <cell r="B2328" t="str">
            <v>B16DCCN413</v>
          </cell>
          <cell r="C2328" t="str">
            <v>Nguyễn Thị</v>
          </cell>
          <cell r="D2328" t="str">
            <v>Xuân</v>
          </cell>
          <cell r="E2328" t="str">
            <v>12/01/1998</v>
          </cell>
          <cell r="F2328" t="str">
            <v>D16CQCN05-B</v>
          </cell>
          <cell r="H2328">
            <v>1</v>
          </cell>
          <cell r="I2328" t="str">
            <v>BAS1111-13</v>
          </cell>
        </row>
        <row r="2329">
          <cell r="B2329" t="str">
            <v>B16DCCN008</v>
          </cell>
          <cell r="C2329" t="str">
            <v>Hoàng Tuấn</v>
          </cell>
          <cell r="D2329" t="str">
            <v>Anh</v>
          </cell>
          <cell r="E2329" t="str">
            <v>23/01/1997</v>
          </cell>
          <cell r="F2329" t="str">
            <v>D16CQCN08-B</v>
          </cell>
          <cell r="H2329">
            <v>1</v>
          </cell>
          <cell r="I2329" t="str">
            <v>BAS1111-14</v>
          </cell>
        </row>
        <row r="2330">
          <cell r="B2330" t="str">
            <v>B16DCCN016</v>
          </cell>
          <cell r="C2330" t="str">
            <v>Võ Hoàng</v>
          </cell>
          <cell r="D2330" t="str">
            <v>Anh</v>
          </cell>
          <cell r="E2330" t="str">
            <v>14/10/1996</v>
          </cell>
          <cell r="F2330" t="str">
            <v>D16CQCN08-B</v>
          </cell>
          <cell r="H2330">
            <v>1</v>
          </cell>
          <cell r="I2330" t="str">
            <v>BAS1111-14</v>
          </cell>
        </row>
        <row r="2331">
          <cell r="B2331" t="str">
            <v>B16DCCN024</v>
          </cell>
          <cell r="C2331" t="str">
            <v>Trịnh Ngọc</v>
          </cell>
          <cell r="D2331" t="str">
            <v>Bách</v>
          </cell>
          <cell r="E2331" t="str">
            <v>02/10/1998</v>
          </cell>
          <cell r="F2331" t="str">
            <v>D16CQCN08-B</v>
          </cell>
          <cell r="H2331">
            <v>1</v>
          </cell>
          <cell r="I2331" t="str">
            <v>BAS1111-14</v>
          </cell>
        </row>
        <row r="2332">
          <cell r="B2332" t="str">
            <v>B16DCCN032</v>
          </cell>
          <cell r="C2332" t="str">
            <v>Nguyễn</v>
          </cell>
          <cell r="D2332" t="str">
            <v>Chung</v>
          </cell>
          <cell r="E2332" t="str">
            <v>18/09/1998</v>
          </cell>
          <cell r="F2332" t="str">
            <v>D16CQCN08-B</v>
          </cell>
          <cell r="H2332">
            <v>1</v>
          </cell>
          <cell r="I2332" t="str">
            <v>BAS1111-14</v>
          </cell>
        </row>
        <row r="2333">
          <cell r="B2333" t="str">
            <v>B16DCCN040</v>
          </cell>
          <cell r="C2333" t="str">
            <v>Chử Mạnh</v>
          </cell>
          <cell r="D2333" t="str">
            <v>Cường</v>
          </cell>
          <cell r="E2333" t="str">
            <v>13/03/1998</v>
          </cell>
          <cell r="F2333" t="str">
            <v>D16CQCN08-B</v>
          </cell>
          <cell r="H2333">
            <v>1</v>
          </cell>
          <cell r="I2333" t="str">
            <v>BAS1111-14</v>
          </cell>
        </row>
        <row r="2334">
          <cell r="B2334" t="str">
            <v>B16DCCN048</v>
          </cell>
          <cell r="C2334" t="str">
            <v>Đinh Văn</v>
          </cell>
          <cell r="D2334" t="str">
            <v>Đại</v>
          </cell>
          <cell r="E2334" t="str">
            <v>28/08/1998</v>
          </cell>
          <cell r="F2334" t="str">
            <v>D16CQCN08-B</v>
          </cell>
          <cell r="H2334">
            <v>1</v>
          </cell>
          <cell r="I2334" t="str">
            <v>BAS1111-14</v>
          </cell>
        </row>
        <row r="2335">
          <cell r="B2335" t="str">
            <v>B16DCCN056</v>
          </cell>
          <cell r="C2335" t="str">
            <v>Nguyễn Minh</v>
          </cell>
          <cell r="D2335" t="str">
            <v>Danh</v>
          </cell>
          <cell r="E2335" t="str">
            <v>04/06/1998</v>
          </cell>
          <cell r="F2335" t="str">
            <v>D16CQCN08-B</v>
          </cell>
          <cell r="H2335">
            <v>1</v>
          </cell>
          <cell r="I2335" t="str">
            <v>BAS1111-14</v>
          </cell>
        </row>
        <row r="2336">
          <cell r="B2336" t="str">
            <v>B16DCCN064</v>
          </cell>
          <cell r="C2336" t="str">
            <v>Nguyễn Sỹ</v>
          </cell>
          <cell r="D2336" t="str">
            <v>Đạt</v>
          </cell>
          <cell r="E2336" t="str">
            <v>22/09/1998</v>
          </cell>
          <cell r="F2336" t="str">
            <v>D16CQCN08-B</v>
          </cell>
          <cell r="H2336">
            <v>1</v>
          </cell>
          <cell r="I2336" t="str">
            <v>BAS1111-14</v>
          </cell>
        </row>
        <row r="2337">
          <cell r="B2337" t="str">
            <v>B16DCCN072</v>
          </cell>
          <cell r="C2337" t="str">
            <v>Nguyễn Hữu</v>
          </cell>
          <cell r="D2337" t="str">
            <v>Điệp</v>
          </cell>
          <cell r="E2337" t="str">
            <v>16/02/1998</v>
          </cell>
          <cell r="F2337" t="str">
            <v>D16CQCN08-B</v>
          </cell>
          <cell r="H2337">
            <v>1</v>
          </cell>
          <cell r="I2337" t="str">
            <v>BAS1111-14</v>
          </cell>
        </row>
        <row r="2338">
          <cell r="B2338" t="str">
            <v>B16DCCN502</v>
          </cell>
          <cell r="C2338" t="str">
            <v>Somphou</v>
          </cell>
          <cell r="D2338" t="str">
            <v>DOUANGPASEUTH</v>
          </cell>
          <cell r="E2338" t="str">
            <v>17/06/1995</v>
          </cell>
          <cell r="F2338" t="str">
            <v>D16CQCN08-B</v>
          </cell>
          <cell r="H2338">
            <v>1</v>
          </cell>
          <cell r="I2338" t="str">
            <v>BAS1111-14</v>
          </cell>
        </row>
        <row r="2339">
          <cell r="B2339" t="str">
            <v>B16DCCN080</v>
          </cell>
          <cell r="C2339" t="str">
            <v>Nguyễn Mạnh</v>
          </cell>
          <cell r="D2339" t="str">
            <v>Đức</v>
          </cell>
          <cell r="E2339" t="str">
            <v>04/08/1998</v>
          </cell>
          <cell r="F2339" t="str">
            <v>D16CQCN08-B</v>
          </cell>
          <cell r="H2339">
            <v>1</v>
          </cell>
          <cell r="I2339" t="str">
            <v>BAS1111-14</v>
          </cell>
        </row>
        <row r="2340">
          <cell r="B2340" t="str">
            <v>B16DCCN088</v>
          </cell>
          <cell r="C2340" t="str">
            <v>Vũ Trung</v>
          </cell>
          <cell r="D2340" t="str">
            <v>Đức</v>
          </cell>
          <cell r="E2340" t="str">
            <v>26/09/1998</v>
          </cell>
          <cell r="F2340" t="str">
            <v>D16CQCN08-B</v>
          </cell>
          <cell r="H2340">
            <v>1</v>
          </cell>
          <cell r="I2340" t="str">
            <v>BAS1111-14</v>
          </cell>
        </row>
        <row r="2341">
          <cell r="B2341" t="str">
            <v>B16DCCN096</v>
          </cell>
          <cell r="C2341" t="str">
            <v>Nguyễn Mạnh</v>
          </cell>
          <cell r="D2341" t="str">
            <v>Dũng</v>
          </cell>
          <cell r="E2341" t="str">
            <v>19/10/1998</v>
          </cell>
          <cell r="F2341" t="str">
            <v>D16CQCN08-B</v>
          </cell>
          <cell r="H2341">
            <v>1</v>
          </cell>
          <cell r="I2341" t="str">
            <v>BAS1111-14</v>
          </cell>
        </row>
        <row r="2342">
          <cell r="B2342" t="str">
            <v>B16DCCN104</v>
          </cell>
          <cell r="C2342" t="str">
            <v>Nguyễn Nam</v>
          </cell>
          <cell r="D2342" t="str">
            <v>Dương</v>
          </cell>
          <cell r="E2342" t="str">
            <v>16/02/1998</v>
          </cell>
          <cell r="F2342" t="str">
            <v>D16CQCN08-B</v>
          </cell>
          <cell r="H2342">
            <v>1</v>
          </cell>
          <cell r="I2342" t="str">
            <v>BAS1111-14</v>
          </cell>
        </row>
        <row r="2343">
          <cell r="B2343" t="str">
            <v>B16DCCN112</v>
          </cell>
          <cell r="C2343" t="str">
            <v>Vũ Anh</v>
          </cell>
          <cell r="D2343" t="str">
            <v>Duy</v>
          </cell>
          <cell r="E2343" t="str">
            <v>29/01/1998</v>
          </cell>
          <cell r="F2343" t="str">
            <v>D16CQCN08-B</v>
          </cell>
          <cell r="H2343">
            <v>1</v>
          </cell>
          <cell r="I2343" t="str">
            <v>BAS1111-14</v>
          </cell>
        </row>
        <row r="2344">
          <cell r="B2344" t="str">
            <v>B16DCCN120</v>
          </cell>
          <cell r="C2344" t="str">
            <v>Nguyễn Bá Quang</v>
          </cell>
          <cell r="D2344" t="str">
            <v>Hà</v>
          </cell>
          <cell r="E2344" t="str">
            <v>07/10/1998</v>
          </cell>
          <cell r="F2344" t="str">
            <v>D16CQCN08-B</v>
          </cell>
          <cell r="H2344">
            <v>1</v>
          </cell>
          <cell r="I2344" t="str">
            <v>BAS1111-14</v>
          </cell>
        </row>
        <row r="2345">
          <cell r="B2345" t="str">
            <v>B16DCCN416</v>
          </cell>
          <cell r="C2345" t="str">
            <v>Trần Thị</v>
          </cell>
          <cell r="D2345" t="str">
            <v>Hải</v>
          </cell>
          <cell r="E2345" t="str">
            <v>23/08/1996</v>
          </cell>
          <cell r="F2345" t="str">
            <v>D16CQCN08-B</v>
          </cell>
          <cell r="H2345">
            <v>1</v>
          </cell>
          <cell r="I2345" t="str">
            <v>BAS1111-14</v>
          </cell>
        </row>
        <row r="2346">
          <cell r="B2346" t="str">
            <v>B16DCCN128</v>
          </cell>
          <cell r="C2346" t="str">
            <v>Lê Thị</v>
          </cell>
          <cell r="D2346" t="str">
            <v>Hạnh</v>
          </cell>
          <cell r="E2346" t="str">
            <v>11/04/1998</v>
          </cell>
          <cell r="F2346" t="str">
            <v>D16CQCN08-B</v>
          </cell>
          <cell r="H2346">
            <v>1</v>
          </cell>
          <cell r="I2346" t="str">
            <v>BAS1111-14</v>
          </cell>
        </row>
        <row r="2347">
          <cell r="B2347" t="str">
            <v>B16DCCN136</v>
          </cell>
          <cell r="C2347" t="str">
            <v>Nguyễn Danh</v>
          </cell>
          <cell r="D2347" t="str">
            <v>Hiệp</v>
          </cell>
          <cell r="E2347" t="str">
            <v>22/10/1998</v>
          </cell>
          <cell r="F2347" t="str">
            <v>D16CQCN08-B</v>
          </cell>
          <cell r="H2347">
            <v>1</v>
          </cell>
          <cell r="I2347" t="str">
            <v>BAS1111-14</v>
          </cell>
        </row>
        <row r="2348">
          <cell r="B2348" t="str">
            <v>B16DCCN144</v>
          </cell>
          <cell r="C2348" t="str">
            <v>Nguyễn Minh</v>
          </cell>
          <cell r="D2348" t="str">
            <v>Hiếu</v>
          </cell>
          <cell r="E2348" t="str">
            <v>01/10/1998</v>
          </cell>
          <cell r="F2348" t="str">
            <v>D16CQCN08-B</v>
          </cell>
          <cell r="H2348">
            <v>1</v>
          </cell>
          <cell r="I2348" t="str">
            <v>BAS1111-14</v>
          </cell>
        </row>
        <row r="2349">
          <cell r="B2349" t="str">
            <v>B16DCCN152</v>
          </cell>
          <cell r="C2349" t="str">
            <v>Nguyễn Thị</v>
          </cell>
          <cell r="D2349" t="str">
            <v>Hoa</v>
          </cell>
          <cell r="E2349" t="str">
            <v>29/12/1997</v>
          </cell>
          <cell r="F2349" t="str">
            <v>D16CQCN08-B</v>
          </cell>
          <cell r="H2349">
            <v>1</v>
          </cell>
          <cell r="I2349" t="str">
            <v>BAS1111-14</v>
          </cell>
        </row>
        <row r="2350">
          <cell r="B2350" t="str">
            <v>B16DCCN160</v>
          </cell>
          <cell r="C2350" t="str">
            <v>Cao Thị</v>
          </cell>
          <cell r="D2350" t="str">
            <v>Huệ</v>
          </cell>
          <cell r="E2350" t="str">
            <v>10/11/1998</v>
          </cell>
          <cell r="F2350" t="str">
            <v>D16CQCN08-B</v>
          </cell>
          <cell r="H2350">
            <v>1</v>
          </cell>
          <cell r="I2350" t="str">
            <v>BAS1111-14</v>
          </cell>
        </row>
        <row r="2351">
          <cell r="B2351" t="str">
            <v>B16DCCN168</v>
          </cell>
          <cell r="C2351" t="str">
            <v>Tạ Quang</v>
          </cell>
          <cell r="D2351" t="str">
            <v>Hưng</v>
          </cell>
          <cell r="E2351" t="str">
            <v>07/04/1998</v>
          </cell>
          <cell r="F2351" t="str">
            <v>D16CQCN08-B</v>
          </cell>
          <cell r="H2351">
            <v>1</v>
          </cell>
          <cell r="I2351" t="str">
            <v>BAS1111-14</v>
          </cell>
        </row>
        <row r="2352">
          <cell r="B2352" t="str">
            <v>B16DCCN176</v>
          </cell>
          <cell r="C2352" t="str">
            <v>Lê Quốc</v>
          </cell>
          <cell r="D2352" t="str">
            <v>Huy</v>
          </cell>
          <cell r="E2352" t="str">
            <v>02/10/1998</v>
          </cell>
          <cell r="F2352" t="str">
            <v>D16CQCN08-B</v>
          </cell>
          <cell r="H2352">
            <v>1</v>
          </cell>
          <cell r="I2352" t="str">
            <v>BAS1111-14</v>
          </cell>
        </row>
        <row r="2353">
          <cell r="B2353" t="str">
            <v>B16DCCN184</v>
          </cell>
          <cell r="C2353" t="str">
            <v>Nguyễn Thu</v>
          </cell>
          <cell r="D2353" t="str">
            <v>Huyền</v>
          </cell>
          <cell r="E2353" t="str">
            <v>25/10/1998</v>
          </cell>
          <cell r="F2353" t="str">
            <v>D16CQCN08-B</v>
          </cell>
          <cell r="H2353">
            <v>1</v>
          </cell>
          <cell r="I2353" t="str">
            <v>BAS1111-14</v>
          </cell>
        </row>
        <row r="2354">
          <cell r="B2354" t="str">
            <v>B16DCCN192</v>
          </cell>
          <cell r="C2354" t="str">
            <v>Nguyễn Văn</v>
          </cell>
          <cell r="D2354" t="str">
            <v>Khiên</v>
          </cell>
          <cell r="E2354" t="str">
            <v>09/01/1998</v>
          </cell>
          <cell r="F2354" t="str">
            <v>D16CQCN08-B</v>
          </cell>
          <cell r="H2354">
            <v>1</v>
          </cell>
          <cell r="I2354" t="str">
            <v>BAS1111-14</v>
          </cell>
        </row>
        <row r="2355">
          <cell r="B2355" t="str">
            <v>B16DCCN200</v>
          </cell>
          <cell r="C2355" t="str">
            <v>Đặng Đình Tùng</v>
          </cell>
          <cell r="D2355" t="str">
            <v>Lâm</v>
          </cell>
          <cell r="E2355" t="str">
            <v>14/07/1997</v>
          </cell>
          <cell r="F2355" t="str">
            <v>D16CQCN08-B</v>
          </cell>
          <cell r="H2355">
            <v>1</v>
          </cell>
          <cell r="I2355" t="str">
            <v>BAS1111-14</v>
          </cell>
        </row>
        <row r="2356">
          <cell r="B2356" t="str">
            <v>B16DCCN208</v>
          </cell>
          <cell r="C2356" t="str">
            <v>Bùi Phương</v>
          </cell>
          <cell r="D2356" t="str">
            <v>Liên</v>
          </cell>
          <cell r="E2356" t="str">
            <v>29/07/1998</v>
          </cell>
          <cell r="F2356" t="str">
            <v>D16CQCN08-B</v>
          </cell>
          <cell r="H2356">
            <v>1</v>
          </cell>
          <cell r="I2356" t="str">
            <v>BAS1111-14</v>
          </cell>
        </row>
        <row r="2357">
          <cell r="B2357" t="str">
            <v>B16DCCN216</v>
          </cell>
          <cell r="C2357" t="str">
            <v>Nguyễn Thành</v>
          </cell>
          <cell r="D2357" t="str">
            <v>Long</v>
          </cell>
          <cell r="E2357" t="str">
            <v>15/04/1998</v>
          </cell>
          <cell r="F2357" t="str">
            <v>D16CQCN08-B</v>
          </cell>
          <cell r="H2357">
            <v>1</v>
          </cell>
          <cell r="I2357" t="str">
            <v>BAS1111-14</v>
          </cell>
        </row>
        <row r="2358">
          <cell r="B2358" t="str">
            <v>B16DCCN224</v>
          </cell>
          <cell r="C2358" t="str">
            <v>Ngô Nhật</v>
          </cell>
          <cell r="D2358" t="str">
            <v>Mai</v>
          </cell>
          <cell r="E2358" t="str">
            <v>03/11/1998</v>
          </cell>
          <cell r="F2358" t="str">
            <v>D16CQCN08-B</v>
          </cell>
          <cell r="H2358">
            <v>1</v>
          </cell>
          <cell r="I2358" t="str">
            <v>BAS1111-14</v>
          </cell>
        </row>
        <row r="2359">
          <cell r="B2359" t="str">
            <v>B16DCCN232</v>
          </cell>
          <cell r="C2359" t="str">
            <v>Trần Quang</v>
          </cell>
          <cell r="D2359" t="str">
            <v>Minh</v>
          </cell>
          <cell r="E2359" t="str">
            <v>27/11/1998</v>
          </cell>
          <cell r="F2359" t="str">
            <v>D16CQCN08-B</v>
          </cell>
          <cell r="H2359">
            <v>1</v>
          </cell>
          <cell r="I2359" t="str">
            <v>BAS1111-14</v>
          </cell>
        </row>
        <row r="2360">
          <cell r="B2360" t="str">
            <v>B16DCCN240</v>
          </cell>
          <cell r="C2360" t="str">
            <v>Phạm Duy</v>
          </cell>
          <cell r="D2360" t="str">
            <v>Nam</v>
          </cell>
          <cell r="E2360" t="str">
            <v>13/12/1998</v>
          </cell>
          <cell r="F2360" t="str">
            <v>D16CQCN08-B</v>
          </cell>
          <cell r="H2360">
            <v>1</v>
          </cell>
          <cell r="I2360" t="str">
            <v>BAS1111-14</v>
          </cell>
        </row>
        <row r="2361">
          <cell r="B2361" t="str">
            <v>B16DCCN248</v>
          </cell>
          <cell r="C2361" t="str">
            <v>Nông Thị Bích</v>
          </cell>
          <cell r="D2361" t="str">
            <v>Ngà</v>
          </cell>
          <cell r="E2361" t="str">
            <v>18/07/1997</v>
          </cell>
          <cell r="F2361" t="str">
            <v>D16CQCN08-B</v>
          </cell>
          <cell r="H2361">
            <v>1</v>
          </cell>
          <cell r="I2361" t="str">
            <v>BAS1111-14</v>
          </cell>
        </row>
        <row r="2362">
          <cell r="B2362" t="str">
            <v>B16DCCN256</v>
          </cell>
          <cell r="C2362" t="str">
            <v>Đỗ Bảo</v>
          </cell>
          <cell r="D2362" t="str">
            <v>Nguyên</v>
          </cell>
          <cell r="E2362" t="str">
            <v>18/10/1998</v>
          </cell>
          <cell r="F2362" t="str">
            <v>D16CQCN08-B</v>
          </cell>
          <cell r="H2362">
            <v>1</v>
          </cell>
          <cell r="I2362" t="str">
            <v>BAS1111-14</v>
          </cell>
        </row>
        <row r="2363">
          <cell r="B2363" t="str">
            <v>B16DCCN506</v>
          </cell>
          <cell r="C2363" t="str">
            <v>Khamphien</v>
          </cell>
          <cell r="D2363" t="str">
            <v>OUDOMSIN</v>
          </cell>
          <cell r="E2363" t="str">
            <v>09/12/1995</v>
          </cell>
          <cell r="F2363" t="str">
            <v>D16CQCN08-B</v>
          </cell>
          <cell r="H2363">
            <v>1</v>
          </cell>
          <cell r="I2363" t="str">
            <v>BAS1111-14</v>
          </cell>
        </row>
        <row r="2364">
          <cell r="B2364" t="str">
            <v>B16DCCN504</v>
          </cell>
          <cell r="C2364" t="str">
            <v>Vilasinh</v>
          </cell>
          <cell r="D2364" t="str">
            <v>PHANAKHONE</v>
          </cell>
          <cell r="E2364" t="str">
            <v>28/12/1997</v>
          </cell>
          <cell r="F2364" t="str">
            <v>D16CQCN08-B</v>
          </cell>
          <cell r="H2364">
            <v>1</v>
          </cell>
          <cell r="I2364" t="str">
            <v>BAS1111-14</v>
          </cell>
        </row>
        <row r="2365">
          <cell r="B2365" t="str">
            <v>B16DCCN264</v>
          </cell>
          <cell r="C2365" t="str">
            <v>Đồng Văn</v>
          </cell>
          <cell r="D2365" t="str">
            <v>Phong</v>
          </cell>
          <cell r="E2365" t="str">
            <v>01/03/1997</v>
          </cell>
          <cell r="F2365" t="str">
            <v>D16CQCN08-B</v>
          </cell>
          <cell r="H2365">
            <v>1</v>
          </cell>
          <cell r="I2365" t="str">
            <v>BAS1111-14</v>
          </cell>
        </row>
        <row r="2366">
          <cell r="B2366" t="str">
            <v>B16DCCN272</v>
          </cell>
          <cell r="C2366" t="str">
            <v>Cao Lương Trường</v>
          </cell>
          <cell r="D2366" t="str">
            <v>Phước</v>
          </cell>
          <cell r="E2366" t="str">
            <v>25/11/1998</v>
          </cell>
          <cell r="F2366" t="str">
            <v>D16CQCN08-B</v>
          </cell>
          <cell r="H2366">
            <v>1</v>
          </cell>
          <cell r="I2366" t="str">
            <v>BAS1111-14</v>
          </cell>
        </row>
        <row r="2367">
          <cell r="B2367" t="str">
            <v>B16DCCN280</v>
          </cell>
          <cell r="C2367" t="str">
            <v>Nguyễn Hồng</v>
          </cell>
          <cell r="D2367" t="str">
            <v>Quân</v>
          </cell>
          <cell r="E2367" t="str">
            <v>07/02/1998</v>
          </cell>
          <cell r="F2367" t="str">
            <v>D16CQCN08-B</v>
          </cell>
          <cell r="H2367">
            <v>1</v>
          </cell>
          <cell r="I2367" t="str">
            <v>BAS1111-14</v>
          </cell>
        </row>
        <row r="2368">
          <cell r="B2368" t="str">
            <v>B16DCCN288</v>
          </cell>
          <cell r="C2368" t="str">
            <v>Nguyễn Văn</v>
          </cell>
          <cell r="D2368" t="str">
            <v>Quang</v>
          </cell>
          <cell r="E2368" t="str">
            <v>30/07/1998</v>
          </cell>
          <cell r="F2368" t="str">
            <v>D16CQCN08-B</v>
          </cell>
          <cell r="H2368">
            <v>1</v>
          </cell>
          <cell r="I2368" t="str">
            <v>BAS1111-14</v>
          </cell>
        </row>
        <row r="2369">
          <cell r="B2369" t="str">
            <v>B16DCCN501</v>
          </cell>
          <cell r="C2369" t="str">
            <v>Daophone</v>
          </cell>
          <cell r="D2369" t="str">
            <v>SEANGNGAM</v>
          </cell>
          <cell r="E2369" t="str">
            <v>09/12/1996</v>
          </cell>
          <cell r="F2369" t="str">
            <v>D16CQCN08-B</v>
          </cell>
          <cell r="H2369">
            <v>1</v>
          </cell>
          <cell r="I2369" t="str">
            <v>BAS1111-14</v>
          </cell>
        </row>
        <row r="2370">
          <cell r="B2370" t="str">
            <v>B16DCCN503</v>
          </cell>
          <cell r="C2370" t="str">
            <v>Linda</v>
          </cell>
          <cell r="D2370" t="str">
            <v>SIPASEUTH</v>
          </cell>
          <cell r="E2370" t="str">
            <v>15/10/1998</v>
          </cell>
          <cell r="F2370" t="str">
            <v>D16CQCN08-B</v>
          </cell>
          <cell r="H2370">
            <v>1</v>
          </cell>
          <cell r="I2370" t="str">
            <v>BAS1111-14</v>
          </cell>
        </row>
        <row r="2371">
          <cell r="B2371" t="str">
            <v>B16DCCN296</v>
          </cell>
          <cell r="C2371" t="str">
            <v>Bùi Quang</v>
          </cell>
          <cell r="D2371" t="str">
            <v>Sơn</v>
          </cell>
          <cell r="E2371" t="str">
            <v>19/09/1998</v>
          </cell>
          <cell r="F2371" t="str">
            <v>D16CQCN08-B</v>
          </cell>
          <cell r="H2371">
            <v>1</v>
          </cell>
          <cell r="I2371" t="str">
            <v>BAS1111-14</v>
          </cell>
        </row>
        <row r="2372">
          <cell r="B2372" t="str">
            <v>B16DCCN304</v>
          </cell>
          <cell r="C2372" t="str">
            <v>Tạ Ngọc</v>
          </cell>
          <cell r="D2372" t="str">
            <v>Sơn</v>
          </cell>
          <cell r="E2372" t="str">
            <v>17/03/1998</v>
          </cell>
          <cell r="F2372" t="str">
            <v>D16CQCN08-B</v>
          </cell>
          <cell r="H2372">
            <v>1</v>
          </cell>
          <cell r="I2372" t="str">
            <v>BAS1111-14</v>
          </cell>
        </row>
        <row r="2373">
          <cell r="B2373" t="str">
            <v>B16DCCN500</v>
          </cell>
          <cell r="C2373" t="str">
            <v>Sompadthana</v>
          </cell>
          <cell r="D2373" t="str">
            <v>SONEVIXIANH</v>
          </cell>
          <cell r="E2373" t="str">
            <v>21/05/1996</v>
          </cell>
          <cell r="F2373" t="str">
            <v>D16CQCN08-B</v>
          </cell>
          <cell r="H2373">
            <v>1</v>
          </cell>
          <cell r="I2373" t="str">
            <v>BAS1111-14</v>
          </cell>
        </row>
        <row r="2374">
          <cell r="B2374" t="str">
            <v>B16DCCN312</v>
          </cell>
          <cell r="C2374" t="str">
            <v>Lưu Quang</v>
          </cell>
          <cell r="D2374" t="str">
            <v>Tân</v>
          </cell>
          <cell r="E2374" t="str">
            <v>05/09/1998</v>
          </cell>
          <cell r="F2374" t="str">
            <v>D16CQCN08-B</v>
          </cell>
          <cell r="H2374">
            <v>1</v>
          </cell>
          <cell r="I2374" t="str">
            <v>BAS1111-14</v>
          </cell>
        </row>
        <row r="2375">
          <cell r="B2375" t="str">
            <v>B16DCCN320</v>
          </cell>
          <cell r="C2375" t="str">
            <v>Nguyễn Đức</v>
          </cell>
          <cell r="D2375" t="str">
            <v>Thắng</v>
          </cell>
          <cell r="E2375" t="str">
            <v>23/08/1997</v>
          </cell>
          <cell r="F2375" t="str">
            <v>D16CQCN08-B</v>
          </cell>
          <cell r="H2375">
            <v>1</v>
          </cell>
          <cell r="I2375" t="str">
            <v>BAS1111-14</v>
          </cell>
        </row>
        <row r="2376">
          <cell r="B2376" t="str">
            <v>B16DCCN328</v>
          </cell>
          <cell r="C2376" t="str">
            <v>Lê Văn</v>
          </cell>
          <cell r="D2376" t="str">
            <v>Thành</v>
          </cell>
          <cell r="E2376" t="str">
            <v>25/11/1998</v>
          </cell>
          <cell r="F2376" t="str">
            <v>D16CQCN08-B</v>
          </cell>
          <cell r="H2376">
            <v>1</v>
          </cell>
          <cell r="I2376" t="str">
            <v>BAS1111-14</v>
          </cell>
        </row>
        <row r="2377">
          <cell r="B2377" t="str">
            <v>B16DCCN336</v>
          </cell>
          <cell r="C2377" t="str">
            <v>Trần Đình</v>
          </cell>
          <cell r="D2377" t="str">
            <v>Thảo</v>
          </cell>
          <cell r="E2377" t="str">
            <v>16/05/1998</v>
          </cell>
          <cell r="F2377" t="str">
            <v>D16CQCN08-B</v>
          </cell>
          <cell r="H2377">
            <v>1</v>
          </cell>
          <cell r="I2377" t="str">
            <v>BAS1111-14</v>
          </cell>
        </row>
        <row r="2378">
          <cell r="B2378" t="str">
            <v>B16DCCN344</v>
          </cell>
          <cell r="C2378" t="str">
            <v>Nguyễn Thị</v>
          </cell>
          <cell r="D2378" t="str">
            <v>Thu</v>
          </cell>
          <cell r="E2378" t="str">
            <v>16/01/1998</v>
          </cell>
          <cell r="F2378" t="str">
            <v>D16CQCN08-B</v>
          </cell>
          <cell r="H2378">
            <v>1</v>
          </cell>
          <cell r="I2378" t="str">
            <v>BAS1111-14</v>
          </cell>
        </row>
        <row r="2379">
          <cell r="B2379" t="str">
            <v>B16DCCN352</v>
          </cell>
          <cell r="C2379" t="str">
            <v>Kim Xuân</v>
          </cell>
          <cell r="D2379" t="str">
            <v>Tiến</v>
          </cell>
          <cell r="E2379" t="str">
            <v>20/02/1998</v>
          </cell>
          <cell r="F2379" t="str">
            <v>D16CQCN08-B</v>
          </cell>
          <cell r="H2379">
            <v>1</v>
          </cell>
          <cell r="I2379" t="str">
            <v>BAS1111-14</v>
          </cell>
        </row>
        <row r="2380">
          <cell r="B2380" t="str">
            <v>B16DCCN360</v>
          </cell>
          <cell r="C2380" t="str">
            <v>Nguyễn Thị</v>
          </cell>
          <cell r="D2380" t="str">
            <v>Trang</v>
          </cell>
          <cell r="E2380" t="str">
            <v>20/04/1998</v>
          </cell>
          <cell r="F2380" t="str">
            <v>D16CQCN08-B</v>
          </cell>
          <cell r="H2380">
            <v>1</v>
          </cell>
          <cell r="I2380" t="str">
            <v>BAS1111-14</v>
          </cell>
        </row>
        <row r="2381">
          <cell r="B2381" t="str">
            <v>B16DCCN368</v>
          </cell>
          <cell r="C2381" t="str">
            <v>Nguyễn Văn</v>
          </cell>
          <cell r="D2381" t="str">
            <v>Trọng</v>
          </cell>
          <cell r="E2381" t="str">
            <v>30/12/1997</v>
          </cell>
          <cell r="F2381" t="str">
            <v>D16CQCN08-B</v>
          </cell>
          <cell r="H2381">
            <v>1</v>
          </cell>
          <cell r="I2381" t="str">
            <v>BAS1111-14</v>
          </cell>
        </row>
        <row r="2382">
          <cell r="B2382" t="str">
            <v>B16DCCN376</v>
          </cell>
          <cell r="C2382" t="str">
            <v>Hà Ngọc</v>
          </cell>
          <cell r="D2382" t="str">
            <v>Tú</v>
          </cell>
          <cell r="E2382" t="str">
            <v>05/04/1998</v>
          </cell>
          <cell r="F2382" t="str">
            <v>D16CQCN08-B</v>
          </cell>
          <cell r="H2382">
            <v>1</v>
          </cell>
          <cell r="I2382" t="str">
            <v>BAS1111-14</v>
          </cell>
        </row>
        <row r="2383">
          <cell r="B2383" t="str">
            <v>B16DCCN384</v>
          </cell>
          <cell r="C2383" t="str">
            <v>Lê Minh</v>
          </cell>
          <cell r="D2383" t="str">
            <v>Tuấn</v>
          </cell>
          <cell r="E2383" t="str">
            <v>04/07/1998</v>
          </cell>
          <cell r="F2383" t="str">
            <v>D16CQCN08-B</v>
          </cell>
          <cell r="H2383">
            <v>1</v>
          </cell>
          <cell r="I2383" t="str">
            <v>BAS1111-14</v>
          </cell>
        </row>
        <row r="2384">
          <cell r="B2384" t="str">
            <v>B16DCCN392</v>
          </cell>
          <cell r="C2384" t="str">
            <v>Đinh Xuân</v>
          </cell>
          <cell r="D2384" t="str">
            <v>Tùng</v>
          </cell>
          <cell r="E2384" t="str">
            <v>26/12/1998</v>
          </cell>
          <cell r="F2384" t="str">
            <v>D16CQCN08-B</v>
          </cell>
          <cell r="H2384">
            <v>1</v>
          </cell>
          <cell r="I2384" t="str">
            <v>BAS1111-14</v>
          </cell>
        </row>
        <row r="2385">
          <cell r="B2385" t="str">
            <v>B16DCCN400</v>
          </cell>
          <cell r="C2385" t="str">
            <v>Vũ Thanh</v>
          </cell>
          <cell r="D2385" t="str">
            <v>Tùng</v>
          </cell>
          <cell r="E2385" t="str">
            <v>26/01/1998</v>
          </cell>
          <cell r="F2385" t="str">
            <v>D16CQCN08-B</v>
          </cell>
          <cell r="H2385">
            <v>1</v>
          </cell>
          <cell r="I2385" t="str">
            <v>BAS1111-14</v>
          </cell>
        </row>
        <row r="2386">
          <cell r="B2386" t="str">
            <v>B16DCCN505</v>
          </cell>
          <cell r="C2386" t="str">
            <v>Khampasith</v>
          </cell>
          <cell r="D2386" t="str">
            <v>VANNISAY</v>
          </cell>
          <cell r="E2386" t="str">
            <v>28/11/1997</v>
          </cell>
          <cell r="F2386" t="str">
            <v>D16CQCN08-B</v>
          </cell>
          <cell r="H2386">
            <v>1</v>
          </cell>
          <cell r="I2386" t="str">
            <v>BAS1111-14</v>
          </cell>
        </row>
        <row r="2387">
          <cell r="B2387" t="str">
            <v>B16DCCN408</v>
          </cell>
          <cell r="C2387" t="str">
            <v>Trần Công</v>
          </cell>
          <cell r="D2387" t="str">
            <v>Viên</v>
          </cell>
          <cell r="E2387" t="str">
            <v>11/01/1998</v>
          </cell>
          <cell r="F2387" t="str">
            <v>D16CQCN08-B</v>
          </cell>
          <cell r="H2387">
            <v>1</v>
          </cell>
          <cell r="I2387" t="str">
            <v>BAS1111-14</v>
          </cell>
        </row>
        <row r="2388">
          <cell r="B2388" t="str">
            <v>B16DCCN007</v>
          </cell>
          <cell r="C2388" t="str">
            <v>Hoàng Thị Lan</v>
          </cell>
          <cell r="D2388" t="str">
            <v>Anh</v>
          </cell>
          <cell r="E2388" t="str">
            <v>17/03/1998</v>
          </cell>
          <cell r="F2388" t="str">
            <v>D16CQCN07-B</v>
          </cell>
          <cell r="H2388">
            <v>1</v>
          </cell>
          <cell r="I2388" t="str">
            <v>BAS1111-15</v>
          </cell>
        </row>
        <row r="2389">
          <cell r="B2389" t="str">
            <v>B16DCCN015</v>
          </cell>
          <cell r="C2389" t="str">
            <v>Trịnh Thị Vân</v>
          </cell>
          <cell r="D2389" t="str">
            <v>Anh</v>
          </cell>
          <cell r="E2389" t="str">
            <v>18/06/1998</v>
          </cell>
          <cell r="F2389" t="str">
            <v>D16CQCN07-B</v>
          </cell>
          <cell r="H2389">
            <v>1</v>
          </cell>
          <cell r="I2389" t="str">
            <v>BAS1111-15</v>
          </cell>
        </row>
        <row r="2390">
          <cell r="B2390" t="str">
            <v>B16DCCN023</v>
          </cell>
          <cell r="C2390" t="str">
            <v>Nguyễn Thế</v>
          </cell>
          <cell r="D2390" t="str">
            <v>Bách</v>
          </cell>
          <cell r="E2390" t="str">
            <v>18/02/1997</v>
          </cell>
          <cell r="F2390" t="str">
            <v>D16CQCN07-B</v>
          </cell>
          <cell r="H2390">
            <v>1</v>
          </cell>
          <cell r="I2390" t="str">
            <v>BAS1111-15</v>
          </cell>
        </row>
        <row r="2391">
          <cell r="B2391" t="str">
            <v>B16DCCN031</v>
          </cell>
          <cell r="C2391" t="str">
            <v>Phạm Quang</v>
          </cell>
          <cell r="D2391" t="str">
            <v>Chiến</v>
          </cell>
          <cell r="E2391" t="str">
            <v>25/11/1998</v>
          </cell>
          <cell r="F2391" t="str">
            <v>D16CQCN07-B</v>
          </cell>
          <cell r="H2391">
            <v>1</v>
          </cell>
          <cell r="I2391" t="str">
            <v>BAS1111-15</v>
          </cell>
        </row>
        <row r="2392">
          <cell r="B2392" t="str">
            <v>B16DCCN039</v>
          </cell>
          <cell r="C2392" t="str">
            <v>Vũ Đức</v>
          </cell>
          <cell r="D2392" t="str">
            <v>Cương</v>
          </cell>
          <cell r="E2392" t="str">
            <v>04/07/1998</v>
          </cell>
          <cell r="F2392" t="str">
            <v>D16CQCN07-B</v>
          </cell>
          <cell r="H2392">
            <v>1</v>
          </cell>
          <cell r="I2392" t="str">
            <v>BAS1111-15</v>
          </cell>
        </row>
        <row r="2393">
          <cell r="B2393" t="str">
            <v>B16DCCN047</v>
          </cell>
          <cell r="C2393" t="str">
            <v>Vũ Ngọc</v>
          </cell>
          <cell r="D2393" t="str">
            <v>Cường</v>
          </cell>
          <cell r="E2393" t="str">
            <v>29/09/1998</v>
          </cell>
          <cell r="F2393" t="str">
            <v>D16CQCN07-B</v>
          </cell>
          <cell r="H2393">
            <v>1</v>
          </cell>
          <cell r="I2393" t="str">
            <v>BAS1111-15</v>
          </cell>
        </row>
        <row r="2394">
          <cell r="B2394" t="str">
            <v>B16DCCN055</v>
          </cell>
          <cell r="C2394" t="str">
            <v>Vũ Hải</v>
          </cell>
          <cell r="D2394" t="str">
            <v>Đăng</v>
          </cell>
          <cell r="E2394" t="str">
            <v>18/07/1998</v>
          </cell>
          <cell r="F2394" t="str">
            <v>D16CQCN07-B</v>
          </cell>
          <cell r="H2394">
            <v>1</v>
          </cell>
          <cell r="I2394" t="str">
            <v>BAS1111-15</v>
          </cell>
        </row>
        <row r="2395">
          <cell r="B2395" t="str">
            <v>B16DCCN063</v>
          </cell>
          <cell r="C2395" t="str">
            <v>Nguyễn Huy</v>
          </cell>
          <cell r="D2395" t="str">
            <v>Đạt</v>
          </cell>
          <cell r="E2395" t="str">
            <v>10/09/1998</v>
          </cell>
          <cell r="F2395" t="str">
            <v>D16CQCN07-B</v>
          </cell>
          <cell r="H2395">
            <v>1</v>
          </cell>
          <cell r="I2395" t="str">
            <v>BAS1111-15</v>
          </cell>
        </row>
        <row r="2396">
          <cell r="B2396" t="str">
            <v>B16DCCN071</v>
          </cell>
          <cell r="C2396" t="str">
            <v>Đỗ Khắc</v>
          </cell>
          <cell r="D2396" t="str">
            <v>Điệp</v>
          </cell>
          <cell r="E2396" t="str">
            <v>15/05/1998</v>
          </cell>
          <cell r="F2396" t="str">
            <v>D16CQCN07-B</v>
          </cell>
          <cell r="H2396">
            <v>1</v>
          </cell>
          <cell r="I2396" t="str">
            <v>BAS1111-15</v>
          </cell>
        </row>
        <row r="2397">
          <cell r="B2397" t="str">
            <v>B16DCCN079</v>
          </cell>
          <cell r="C2397" t="str">
            <v>Nguyễn Kim</v>
          </cell>
          <cell r="D2397" t="str">
            <v>Đức</v>
          </cell>
          <cell r="E2397" t="str">
            <v>19/08/1998</v>
          </cell>
          <cell r="F2397" t="str">
            <v>D16CQCN07-B</v>
          </cell>
          <cell r="H2397">
            <v>1</v>
          </cell>
          <cell r="I2397" t="str">
            <v>BAS1111-15</v>
          </cell>
        </row>
        <row r="2398">
          <cell r="B2398" t="str">
            <v>B16DCCN087</v>
          </cell>
          <cell r="C2398" t="str">
            <v>Trần Minh</v>
          </cell>
          <cell r="D2398" t="str">
            <v>Đức</v>
          </cell>
          <cell r="E2398" t="str">
            <v>15/08/1998</v>
          </cell>
          <cell r="F2398" t="str">
            <v>D16CQCN07-B</v>
          </cell>
          <cell r="H2398">
            <v>1</v>
          </cell>
          <cell r="I2398" t="str">
            <v>BAS1111-15</v>
          </cell>
        </row>
        <row r="2399">
          <cell r="B2399" t="str">
            <v>B16DCCN095</v>
          </cell>
          <cell r="C2399" t="str">
            <v>Nguyễn Đình</v>
          </cell>
          <cell r="D2399" t="str">
            <v>Dũng</v>
          </cell>
          <cell r="E2399" t="str">
            <v>25/07/1998</v>
          </cell>
          <cell r="F2399" t="str">
            <v>D16CQCN07-B</v>
          </cell>
          <cell r="H2399">
            <v>1</v>
          </cell>
          <cell r="I2399" t="str">
            <v>BAS1111-15</v>
          </cell>
        </row>
        <row r="2400">
          <cell r="B2400" t="str">
            <v>B16DCCN103</v>
          </cell>
          <cell r="C2400" t="str">
            <v>Lê Bình</v>
          </cell>
          <cell r="D2400" t="str">
            <v>Dương</v>
          </cell>
          <cell r="E2400" t="str">
            <v>01/08/1998</v>
          </cell>
          <cell r="F2400" t="str">
            <v>D16CQCN07-B</v>
          </cell>
          <cell r="H2400">
            <v>1</v>
          </cell>
          <cell r="I2400" t="str">
            <v>BAS1111-15</v>
          </cell>
        </row>
        <row r="2401">
          <cell r="B2401" t="str">
            <v>B16DCCN111</v>
          </cell>
          <cell r="C2401" t="str">
            <v>Trần Văn</v>
          </cell>
          <cell r="D2401" t="str">
            <v>Duy</v>
          </cell>
          <cell r="E2401" t="str">
            <v>16/08/1998</v>
          </cell>
          <cell r="F2401" t="str">
            <v>D16CQCN07-B</v>
          </cell>
          <cell r="H2401">
            <v>1</v>
          </cell>
          <cell r="I2401" t="str">
            <v>BAS1111-15</v>
          </cell>
        </row>
        <row r="2402">
          <cell r="B2402" t="str">
            <v>B16DCCN119</v>
          </cell>
          <cell r="C2402" t="str">
            <v>Cung Quang</v>
          </cell>
          <cell r="D2402" t="str">
            <v>Hà</v>
          </cell>
          <cell r="E2402" t="str">
            <v>06/09/1998</v>
          </cell>
          <cell r="F2402" t="str">
            <v>D16CQCN07-B</v>
          </cell>
          <cell r="H2402">
            <v>1</v>
          </cell>
          <cell r="I2402" t="str">
            <v>BAS1111-15</v>
          </cell>
        </row>
        <row r="2403">
          <cell r="B2403" t="str">
            <v>B16DCCN127</v>
          </cell>
          <cell r="C2403" t="str">
            <v>Vũ Minh</v>
          </cell>
          <cell r="D2403" t="str">
            <v>Hải</v>
          </cell>
          <cell r="E2403" t="str">
            <v>01/08/1997</v>
          </cell>
          <cell r="F2403" t="str">
            <v>D16CQCN07-B</v>
          </cell>
          <cell r="H2403">
            <v>1</v>
          </cell>
          <cell r="I2403" t="str">
            <v>BAS1111-15</v>
          </cell>
        </row>
        <row r="2404">
          <cell r="B2404" t="str">
            <v>B16DCCN135</v>
          </cell>
          <cell r="C2404" t="str">
            <v>Đoàn Trọng</v>
          </cell>
          <cell r="D2404" t="str">
            <v>Hiệp</v>
          </cell>
          <cell r="E2404" t="str">
            <v>08/04/1998</v>
          </cell>
          <cell r="F2404" t="str">
            <v>D16CQCN07-B</v>
          </cell>
          <cell r="H2404">
            <v>1</v>
          </cell>
          <cell r="I2404" t="str">
            <v>BAS1111-15</v>
          </cell>
        </row>
        <row r="2405">
          <cell r="B2405" t="str">
            <v>B16DCCN143</v>
          </cell>
          <cell r="C2405" t="str">
            <v>Nguyễn Minh</v>
          </cell>
          <cell r="D2405" t="str">
            <v>Hiếu</v>
          </cell>
          <cell r="E2405" t="str">
            <v>29/07/1998</v>
          </cell>
          <cell r="F2405" t="str">
            <v>D16CQCN07-B</v>
          </cell>
          <cell r="H2405">
            <v>1</v>
          </cell>
          <cell r="I2405" t="str">
            <v>BAS1111-15</v>
          </cell>
        </row>
        <row r="2406">
          <cell r="B2406" t="str">
            <v>B16DCCN151</v>
          </cell>
          <cell r="C2406" t="str">
            <v>Lê Thị</v>
          </cell>
          <cell r="D2406" t="str">
            <v>Hoa</v>
          </cell>
          <cell r="E2406" t="str">
            <v>28/11/1998</v>
          </cell>
          <cell r="F2406" t="str">
            <v>D16CQCN07-B</v>
          </cell>
          <cell r="H2406">
            <v>1</v>
          </cell>
          <cell r="I2406" t="str">
            <v>BAS1111-15</v>
          </cell>
        </row>
        <row r="2407">
          <cell r="B2407" t="str">
            <v>B16DCCN159</v>
          </cell>
          <cell r="C2407" t="str">
            <v>Phạm Ngọc</v>
          </cell>
          <cell r="D2407" t="str">
            <v>Hoàng</v>
          </cell>
          <cell r="E2407" t="str">
            <v>06/12/1998</v>
          </cell>
          <cell r="F2407" t="str">
            <v>D16CQCN07-B</v>
          </cell>
          <cell r="H2407">
            <v>1</v>
          </cell>
          <cell r="I2407" t="str">
            <v>BAS1111-15</v>
          </cell>
        </row>
        <row r="2408">
          <cell r="B2408" t="str">
            <v>B16DCCN167</v>
          </cell>
          <cell r="C2408" t="str">
            <v>Phạm Quốc</v>
          </cell>
          <cell r="D2408" t="str">
            <v>Hưng</v>
          </cell>
          <cell r="E2408" t="str">
            <v>17/05/1998</v>
          </cell>
          <cell r="F2408" t="str">
            <v>D16CQCN07-B</v>
          </cell>
          <cell r="H2408">
            <v>1</v>
          </cell>
          <cell r="I2408" t="str">
            <v>BAS1111-15</v>
          </cell>
        </row>
        <row r="2409">
          <cell r="B2409" t="str">
            <v>B16DCCN175</v>
          </cell>
          <cell r="C2409" t="str">
            <v>Lã Quang</v>
          </cell>
          <cell r="D2409" t="str">
            <v>Huy</v>
          </cell>
          <cell r="E2409" t="str">
            <v>09/07/1998</v>
          </cell>
          <cell r="F2409" t="str">
            <v>D16CQCN07-B</v>
          </cell>
          <cell r="H2409">
            <v>1</v>
          </cell>
          <cell r="I2409" t="str">
            <v>BAS1111-15</v>
          </cell>
        </row>
        <row r="2410">
          <cell r="B2410" t="str">
            <v>B16DCCN183</v>
          </cell>
          <cell r="C2410" t="str">
            <v>Nguyễn Thị Thanh</v>
          </cell>
          <cell r="D2410" t="str">
            <v>Huyền</v>
          </cell>
          <cell r="E2410" t="str">
            <v>30/06/1998</v>
          </cell>
          <cell r="F2410" t="str">
            <v>D16CQCN07-B</v>
          </cell>
          <cell r="H2410">
            <v>1</v>
          </cell>
          <cell r="I2410" t="str">
            <v>BAS1111-15</v>
          </cell>
        </row>
        <row r="2411">
          <cell r="B2411" t="str">
            <v>B16DCCN191</v>
          </cell>
          <cell r="C2411" t="str">
            <v>Trương Văn</v>
          </cell>
          <cell r="D2411" t="str">
            <v>Khánh</v>
          </cell>
          <cell r="E2411" t="str">
            <v>19/06/1998</v>
          </cell>
          <cell r="F2411" t="str">
            <v>D16CQCN07-B</v>
          </cell>
          <cell r="H2411">
            <v>1</v>
          </cell>
          <cell r="I2411" t="str">
            <v>BAS1111-15</v>
          </cell>
        </row>
        <row r="2412">
          <cell r="B2412" t="str">
            <v>B16DCCN199</v>
          </cell>
          <cell r="C2412" t="str">
            <v>Trần Minh Chính</v>
          </cell>
          <cell r="D2412" t="str">
            <v>Kiên</v>
          </cell>
          <cell r="E2412" t="str">
            <v>01/12/1998</v>
          </cell>
          <cell r="F2412" t="str">
            <v>D16CQCN07-B</v>
          </cell>
          <cell r="H2412">
            <v>1</v>
          </cell>
          <cell r="I2412" t="str">
            <v>BAS1111-15</v>
          </cell>
        </row>
        <row r="2413">
          <cell r="B2413" t="str">
            <v>B16DCCN207</v>
          </cell>
          <cell r="C2413" t="str">
            <v>Ngô Thị</v>
          </cell>
          <cell r="D2413" t="str">
            <v>Lệ</v>
          </cell>
          <cell r="E2413" t="str">
            <v>19/01/1998</v>
          </cell>
          <cell r="F2413" t="str">
            <v>D16CQCN07-B</v>
          </cell>
          <cell r="H2413">
            <v>1</v>
          </cell>
          <cell r="I2413" t="str">
            <v>BAS1111-15</v>
          </cell>
        </row>
        <row r="2414">
          <cell r="B2414" t="str">
            <v>B16DCCN215</v>
          </cell>
          <cell r="C2414" t="str">
            <v>Hà Hoàng</v>
          </cell>
          <cell r="D2414" t="str">
            <v>Long</v>
          </cell>
          <cell r="E2414" t="str">
            <v>27/09/1997</v>
          </cell>
          <cell r="F2414" t="str">
            <v>D16CQCN07-B</v>
          </cell>
          <cell r="H2414">
            <v>1</v>
          </cell>
          <cell r="I2414" t="str">
            <v>BAS1111-15</v>
          </cell>
        </row>
        <row r="2415">
          <cell r="B2415" t="str">
            <v>B16DCCN223</v>
          </cell>
          <cell r="C2415" t="str">
            <v>Vũ Thị Khánh</v>
          </cell>
          <cell r="D2415" t="str">
            <v>Ly</v>
          </cell>
          <cell r="E2415" t="str">
            <v>26/12/1998</v>
          </cell>
          <cell r="F2415" t="str">
            <v>D16CQCN07-B</v>
          </cell>
          <cell r="H2415">
            <v>1</v>
          </cell>
          <cell r="I2415" t="str">
            <v>BAS1111-15</v>
          </cell>
        </row>
        <row r="2416">
          <cell r="B2416" t="str">
            <v>B16DCCN231</v>
          </cell>
          <cell r="C2416" t="str">
            <v>Trần Quang</v>
          </cell>
          <cell r="D2416" t="str">
            <v>Minh</v>
          </cell>
          <cell r="E2416" t="str">
            <v>27/05/1998</v>
          </cell>
          <cell r="F2416" t="str">
            <v>D16CQCN07-B</v>
          </cell>
          <cell r="H2416">
            <v>1</v>
          </cell>
          <cell r="I2416" t="str">
            <v>BAS1111-15</v>
          </cell>
        </row>
        <row r="2417">
          <cell r="B2417" t="str">
            <v>B16DCCN239</v>
          </cell>
          <cell r="C2417" t="str">
            <v>Nguyễn Văn</v>
          </cell>
          <cell r="D2417" t="str">
            <v>Nam</v>
          </cell>
          <cell r="E2417" t="str">
            <v>18/02/1998</v>
          </cell>
          <cell r="F2417" t="str">
            <v>D16CQCN07-B</v>
          </cell>
          <cell r="H2417">
            <v>1</v>
          </cell>
          <cell r="I2417" t="str">
            <v>BAS1111-15</v>
          </cell>
        </row>
        <row r="2418">
          <cell r="B2418" t="str">
            <v>B16DCCN247</v>
          </cell>
          <cell r="C2418" t="str">
            <v>Lê Đức</v>
          </cell>
          <cell r="D2418" t="str">
            <v>Năng</v>
          </cell>
          <cell r="E2418" t="str">
            <v>29/04/1998</v>
          </cell>
          <cell r="F2418" t="str">
            <v>D16CQCN07-B</v>
          </cell>
          <cell r="H2418">
            <v>1</v>
          </cell>
          <cell r="I2418" t="str">
            <v>BAS1111-15</v>
          </cell>
        </row>
        <row r="2419">
          <cell r="B2419" t="str">
            <v>B16DCCN255</v>
          </cell>
          <cell r="C2419" t="str">
            <v>Nguyễn Trung</v>
          </cell>
          <cell r="D2419" t="str">
            <v>Ngôn</v>
          </cell>
          <cell r="E2419" t="str">
            <v>31/08/1998</v>
          </cell>
          <cell r="F2419" t="str">
            <v>D16CQCN07-B</v>
          </cell>
          <cell r="H2419">
            <v>1</v>
          </cell>
          <cell r="I2419" t="str">
            <v>BAS1111-15</v>
          </cell>
        </row>
        <row r="2420">
          <cell r="B2420" t="str">
            <v>B16DCCN263</v>
          </cell>
          <cell r="C2420" t="str">
            <v>Phạm Tiến</v>
          </cell>
          <cell r="D2420" t="str">
            <v>Phát</v>
          </cell>
          <cell r="E2420" t="str">
            <v>22/08/1998</v>
          </cell>
          <cell r="F2420" t="str">
            <v>D16CQCN07-B</v>
          </cell>
          <cell r="H2420">
            <v>1</v>
          </cell>
          <cell r="I2420" t="str">
            <v>BAS1111-15</v>
          </cell>
        </row>
        <row r="2421">
          <cell r="B2421" t="str">
            <v>B16DCCN271</v>
          </cell>
          <cell r="C2421" t="str">
            <v>Trần Ngọc</v>
          </cell>
          <cell r="D2421" t="str">
            <v>Phúc</v>
          </cell>
          <cell r="E2421" t="str">
            <v>31/10/1998</v>
          </cell>
          <cell r="F2421" t="str">
            <v>D16CQCN07-B</v>
          </cell>
          <cell r="H2421">
            <v>1</v>
          </cell>
          <cell r="I2421" t="str">
            <v>BAS1111-15</v>
          </cell>
        </row>
        <row r="2422">
          <cell r="B2422" t="str">
            <v>B16DCCN279</v>
          </cell>
          <cell r="C2422" t="str">
            <v>Nguyễn Hồng</v>
          </cell>
          <cell r="D2422" t="str">
            <v>Quân</v>
          </cell>
          <cell r="E2422" t="str">
            <v>04/04/1998</v>
          </cell>
          <cell r="F2422" t="str">
            <v>D16CQCN07-B</v>
          </cell>
          <cell r="H2422">
            <v>1</v>
          </cell>
          <cell r="I2422" t="str">
            <v>BAS1111-15</v>
          </cell>
        </row>
        <row r="2423">
          <cell r="B2423" t="str">
            <v>B16DCCN287</v>
          </cell>
          <cell r="C2423" t="str">
            <v>Nguyễn Hữu</v>
          </cell>
          <cell r="D2423" t="str">
            <v>Quang</v>
          </cell>
          <cell r="E2423" t="str">
            <v>19/11/1997</v>
          </cell>
          <cell r="F2423" t="str">
            <v>D16CQCN07-B</v>
          </cell>
          <cell r="H2423">
            <v>1</v>
          </cell>
          <cell r="I2423" t="str">
            <v>BAS1111-15</v>
          </cell>
        </row>
        <row r="2424">
          <cell r="B2424" t="str">
            <v>B16DCCN303</v>
          </cell>
          <cell r="C2424" t="str">
            <v>Nguyễn Thế</v>
          </cell>
          <cell r="D2424" t="str">
            <v>Sơn</v>
          </cell>
          <cell r="E2424" t="str">
            <v>04/08/1995</v>
          </cell>
          <cell r="F2424" t="str">
            <v>D16CQCN07-B</v>
          </cell>
          <cell r="H2424">
            <v>1</v>
          </cell>
          <cell r="I2424" t="str">
            <v>BAS1111-15</v>
          </cell>
        </row>
        <row r="2425">
          <cell r="B2425" t="str">
            <v>B16DCCN311</v>
          </cell>
          <cell r="C2425" t="str">
            <v>Lê Duy</v>
          </cell>
          <cell r="D2425" t="str">
            <v>Tân</v>
          </cell>
          <cell r="E2425" t="str">
            <v>09/07/1996</v>
          </cell>
          <cell r="F2425" t="str">
            <v>D16CQCN07-B</v>
          </cell>
          <cell r="H2425">
            <v>1</v>
          </cell>
          <cell r="I2425" t="str">
            <v>BAS1111-15</v>
          </cell>
        </row>
        <row r="2426">
          <cell r="B2426" t="str">
            <v>B16DCCN319</v>
          </cell>
          <cell r="C2426" t="str">
            <v>Nguyễn Đình</v>
          </cell>
          <cell r="D2426" t="str">
            <v>Thắng</v>
          </cell>
          <cell r="E2426" t="str">
            <v>20/10/1993</v>
          </cell>
          <cell r="F2426" t="str">
            <v>D16CQCN07-B</v>
          </cell>
          <cell r="H2426">
            <v>1</v>
          </cell>
          <cell r="I2426" t="str">
            <v>BAS1111-15</v>
          </cell>
        </row>
        <row r="2427">
          <cell r="B2427" t="str">
            <v>B16DCCN327</v>
          </cell>
          <cell r="C2427" t="str">
            <v>Nguyễn Văn</v>
          </cell>
          <cell r="D2427" t="str">
            <v>Thanh</v>
          </cell>
          <cell r="E2427" t="str">
            <v>13/09/1998</v>
          </cell>
          <cell r="F2427" t="str">
            <v>D16CQCN07-B</v>
          </cell>
          <cell r="H2427">
            <v>1</v>
          </cell>
          <cell r="I2427" t="str">
            <v>BAS1111-15</v>
          </cell>
        </row>
        <row r="2428">
          <cell r="B2428" t="str">
            <v>B16DCCN335</v>
          </cell>
          <cell r="C2428" t="str">
            <v>Phạm Thị</v>
          </cell>
          <cell r="D2428" t="str">
            <v>Thảo</v>
          </cell>
          <cell r="E2428" t="str">
            <v>01/09/1998</v>
          </cell>
          <cell r="F2428" t="str">
            <v>D16CQCN07-B</v>
          </cell>
          <cell r="H2428">
            <v>1</v>
          </cell>
          <cell r="I2428" t="str">
            <v>BAS1111-15</v>
          </cell>
        </row>
        <row r="2429">
          <cell r="B2429" t="str">
            <v>B16DCCN343</v>
          </cell>
          <cell r="C2429" t="str">
            <v>Đinh Tiến</v>
          </cell>
          <cell r="D2429" t="str">
            <v>Thọ</v>
          </cell>
          <cell r="E2429" t="str">
            <v>04/07/1998</v>
          </cell>
          <cell r="F2429" t="str">
            <v>D16CQCN07-B</v>
          </cell>
          <cell r="H2429">
            <v>1</v>
          </cell>
          <cell r="I2429" t="str">
            <v>BAS1111-15</v>
          </cell>
        </row>
        <row r="2430">
          <cell r="B2430" t="str">
            <v>B16DCCN351</v>
          </cell>
          <cell r="C2430" t="str">
            <v>Đàm Đình</v>
          </cell>
          <cell r="D2430" t="str">
            <v>Tiến</v>
          </cell>
          <cell r="E2430" t="str">
            <v>01/11/1998</v>
          </cell>
          <cell r="F2430" t="str">
            <v>D16CQCN07-B</v>
          </cell>
          <cell r="H2430">
            <v>1</v>
          </cell>
          <cell r="I2430" t="str">
            <v>BAS1111-15</v>
          </cell>
        </row>
        <row r="2431">
          <cell r="B2431" t="str">
            <v>B16DCCN359</v>
          </cell>
          <cell r="C2431" t="str">
            <v>Nguyễn Thị</v>
          </cell>
          <cell r="D2431" t="str">
            <v>Trang</v>
          </cell>
          <cell r="E2431" t="str">
            <v>12/02/1998</v>
          </cell>
          <cell r="F2431" t="str">
            <v>D16CQCN07-B</v>
          </cell>
          <cell r="H2431">
            <v>1</v>
          </cell>
          <cell r="I2431" t="str">
            <v>BAS1111-15</v>
          </cell>
        </row>
        <row r="2432">
          <cell r="B2432" t="str">
            <v>B16DCCN375</v>
          </cell>
          <cell r="C2432" t="str">
            <v>Trần Đình</v>
          </cell>
          <cell r="D2432" t="str">
            <v>Trưởng</v>
          </cell>
          <cell r="E2432" t="str">
            <v>21/01/1998</v>
          </cell>
          <cell r="F2432" t="str">
            <v>D16CQCN07-B</v>
          </cell>
          <cell r="H2432">
            <v>1</v>
          </cell>
          <cell r="I2432" t="str">
            <v>BAS1111-15</v>
          </cell>
        </row>
        <row r="2433">
          <cell r="B2433" t="str">
            <v>B16DCCN383</v>
          </cell>
          <cell r="C2433" t="str">
            <v>Hoàng Minh</v>
          </cell>
          <cell r="D2433" t="str">
            <v>Tuấn</v>
          </cell>
          <cell r="E2433" t="str">
            <v>06/12/1998</v>
          </cell>
          <cell r="F2433" t="str">
            <v>D16CQCN07-B</v>
          </cell>
          <cell r="H2433">
            <v>1</v>
          </cell>
          <cell r="I2433" t="str">
            <v>BAS1111-15</v>
          </cell>
        </row>
        <row r="2434">
          <cell r="B2434" t="str">
            <v>B16DCCN391</v>
          </cell>
          <cell r="C2434" t="str">
            <v>Bùi Thanh</v>
          </cell>
          <cell r="D2434" t="str">
            <v>Tùng</v>
          </cell>
          <cell r="E2434" t="str">
            <v>31/03/1998</v>
          </cell>
          <cell r="F2434" t="str">
            <v>D16CQCN07-B</v>
          </cell>
          <cell r="H2434">
            <v>1</v>
          </cell>
          <cell r="I2434" t="str">
            <v>BAS1111-15</v>
          </cell>
        </row>
        <row r="2435">
          <cell r="B2435" t="str">
            <v>B16DCCN399</v>
          </cell>
          <cell r="C2435" t="str">
            <v>Nguyễn Sơn</v>
          </cell>
          <cell r="D2435" t="str">
            <v>Tùng</v>
          </cell>
          <cell r="E2435" t="str">
            <v>12/09/1998</v>
          </cell>
          <cell r="F2435" t="str">
            <v>D16CQCN07-B</v>
          </cell>
          <cell r="H2435">
            <v>1</v>
          </cell>
          <cell r="I2435" t="str">
            <v>BAS1111-15</v>
          </cell>
        </row>
        <row r="2436">
          <cell r="B2436" t="str">
            <v>B16DCCN407</v>
          </cell>
          <cell r="C2436" t="str">
            <v>Nguyễn Văn</v>
          </cell>
          <cell r="D2436" t="str">
            <v>Vĩ</v>
          </cell>
          <cell r="E2436" t="str">
            <v>27/09/1998</v>
          </cell>
          <cell r="F2436" t="str">
            <v>D16CQCN07-B</v>
          </cell>
          <cell r="H2436">
            <v>1</v>
          </cell>
          <cell r="I2436" t="str">
            <v>BAS1111-15</v>
          </cell>
        </row>
        <row r="2437">
          <cell r="B2437" t="str">
            <v>B16DCCN415</v>
          </cell>
          <cell r="C2437" t="str">
            <v>Đặng Thị Hoàng</v>
          </cell>
          <cell r="D2437" t="str">
            <v>Yến</v>
          </cell>
          <cell r="E2437" t="str">
            <v>12/05/1998</v>
          </cell>
          <cell r="F2437" t="str">
            <v>D16CQCN07-B</v>
          </cell>
          <cell r="H2437">
            <v>1</v>
          </cell>
          <cell r="I2437" t="str">
            <v>BAS1111-15</v>
          </cell>
        </row>
        <row r="2438">
          <cell r="B2438" t="str">
            <v>B12DCQT136</v>
          </cell>
          <cell r="C2438" t="str">
            <v>Đỗ Hoàng</v>
          </cell>
          <cell r="D2438" t="str">
            <v>Nghĩa</v>
          </cell>
          <cell r="F2438" t="str">
            <v>D12QTM2</v>
          </cell>
          <cell r="H2438">
            <v>1</v>
          </cell>
          <cell r="I2438" t="str">
            <v>BAS1111-16</v>
          </cell>
        </row>
        <row r="2439">
          <cell r="B2439" t="str">
            <v>B13DCVT104</v>
          </cell>
          <cell r="C2439" t="str">
            <v>Nguyễn Mạnh</v>
          </cell>
          <cell r="D2439" t="str">
            <v>Cường</v>
          </cell>
          <cell r="F2439" t="str">
            <v>D13CQVT03-B</v>
          </cell>
          <cell r="H2439">
            <v>1</v>
          </cell>
          <cell r="I2439" t="str">
            <v>BAS1111-16</v>
          </cell>
        </row>
        <row r="2440">
          <cell r="B2440" t="str">
            <v>B16DCCN006</v>
          </cell>
          <cell r="C2440" t="str">
            <v>Đặng Quế</v>
          </cell>
          <cell r="D2440" t="str">
            <v>Anh</v>
          </cell>
          <cell r="E2440" t="str">
            <v>11/12/1998</v>
          </cell>
          <cell r="F2440" t="str">
            <v>D16CQCN06-B</v>
          </cell>
          <cell r="H2440">
            <v>1</v>
          </cell>
          <cell r="I2440" t="str">
            <v>BAS1111-16</v>
          </cell>
        </row>
        <row r="2441">
          <cell r="B2441" t="str">
            <v>B16DCCN014</v>
          </cell>
          <cell r="C2441" t="str">
            <v>Phạm Việt</v>
          </cell>
          <cell r="D2441" t="str">
            <v>Anh</v>
          </cell>
          <cell r="E2441" t="str">
            <v>01/09/1998</v>
          </cell>
          <cell r="F2441" t="str">
            <v>D16CQCN06-B</v>
          </cell>
          <cell r="H2441">
            <v>1</v>
          </cell>
          <cell r="I2441" t="str">
            <v>BAS1111-16</v>
          </cell>
        </row>
        <row r="2442">
          <cell r="B2442" t="str">
            <v>B16DCCN022</v>
          </cell>
          <cell r="C2442" t="str">
            <v>Lê Duy</v>
          </cell>
          <cell r="D2442" t="str">
            <v>Bách</v>
          </cell>
          <cell r="E2442" t="str">
            <v>24/07/1998</v>
          </cell>
          <cell r="F2442" t="str">
            <v>D16CQCN06-B</v>
          </cell>
          <cell r="H2442">
            <v>1</v>
          </cell>
          <cell r="I2442" t="str">
            <v>BAS1111-16</v>
          </cell>
        </row>
        <row r="2443">
          <cell r="B2443" t="str">
            <v>B16DCCN030</v>
          </cell>
          <cell r="C2443" t="str">
            <v>Nguyễn Xuân</v>
          </cell>
          <cell r="D2443" t="str">
            <v>Chiến</v>
          </cell>
          <cell r="E2443" t="str">
            <v>20/07/1998</v>
          </cell>
          <cell r="F2443" t="str">
            <v>D16CQCN06-B</v>
          </cell>
          <cell r="H2443">
            <v>1</v>
          </cell>
          <cell r="I2443" t="str">
            <v>BAS1111-16</v>
          </cell>
        </row>
        <row r="2444">
          <cell r="B2444" t="str">
            <v>B16DCCN038</v>
          </cell>
          <cell r="C2444" t="str">
            <v>Nguyễn Bá</v>
          </cell>
          <cell r="D2444" t="str">
            <v>Cương</v>
          </cell>
          <cell r="E2444" t="str">
            <v>27/11/1998</v>
          </cell>
          <cell r="F2444" t="str">
            <v>D16CQCN06-B</v>
          </cell>
          <cell r="H2444">
            <v>1</v>
          </cell>
          <cell r="I2444" t="str">
            <v>BAS1111-16</v>
          </cell>
        </row>
        <row r="2445">
          <cell r="B2445" t="str">
            <v>B16DCCN046</v>
          </cell>
          <cell r="C2445" t="str">
            <v>Ninh Hoàng</v>
          </cell>
          <cell r="D2445" t="str">
            <v>Cường</v>
          </cell>
          <cell r="E2445" t="str">
            <v>07/07/1998</v>
          </cell>
          <cell r="F2445" t="str">
            <v>D16CQCN06-B</v>
          </cell>
          <cell r="H2445">
            <v>1</v>
          </cell>
          <cell r="I2445" t="str">
            <v>BAS1111-16</v>
          </cell>
        </row>
        <row r="2446">
          <cell r="B2446" t="str">
            <v>B16DCCN054</v>
          </cell>
          <cell r="C2446" t="str">
            <v>Nguyễn Tuấn</v>
          </cell>
          <cell r="D2446" t="str">
            <v>Đăng</v>
          </cell>
          <cell r="E2446" t="str">
            <v>22/10/1998</v>
          </cell>
          <cell r="F2446" t="str">
            <v>D16CQCN06-B</v>
          </cell>
          <cell r="H2446">
            <v>1</v>
          </cell>
          <cell r="I2446" t="str">
            <v>BAS1111-16</v>
          </cell>
        </row>
        <row r="2447">
          <cell r="B2447" t="str">
            <v>B16DCCN062</v>
          </cell>
          <cell r="C2447" t="str">
            <v>Lê Tiến</v>
          </cell>
          <cell r="D2447" t="str">
            <v>Đạt</v>
          </cell>
          <cell r="E2447" t="str">
            <v>26/12/1998</v>
          </cell>
          <cell r="F2447" t="str">
            <v>D16CQCN06-B</v>
          </cell>
          <cell r="H2447">
            <v>1</v>
          </cell>
          <cell r="I2447" t="str">
            <v>BAS1111-16</v>
          </cell>
        </row>
        <row r="2448">
          <cell r="B2448" t="str">
            <v>B16DCCN070</v>
          </cell>
          <cell r="C2448" t="str">
            <v>Vũ Văn</v>
          </cell>
          <cell r="D2448" t="str">
            <v>Đạt</v>
          </cell>
          <cell r="E2448" t="str">
            <v>16/08/1998</v>
          </cell>
          <cell r="F2448" t="str">
            <v>D16CQCN06-B</v>
          </cell>
          <cell r="H2448">
            <v>1</v>
          </cell>
          <cell r="I2448" t="str">
            <v>BAS1111-16</v>
          </cell>
        </row>
        <row r="2449">
          <cell r="B2449" t="str">
            <v>B16DCCN078</v>
          </cell>
          <cell r="C2449" t="str">
            <v>Lê Minh</v>
          </cell>
          <cell r="D2449" t="str">
            <v>Đức</v>
          </cell>
          <cell r="E2449" t="str">
            <v>18/05/1998</v>
          </cell>
          <cell r="F2449" t="str">
            <v>D16CQCN06-B</v>
          </cell>
          <cell r="H2449">
            <v>1</v>
          </cell>
          <cell r="I2449" t="str">
            <v>BAS1111-16</v>
          </cell>
        </row>
        <row r="2450">
          <cell r="B2450" t="str">
            <v>B16DCCN086</v>
          </cell>
          <cell r="C2450" t="str">
            <v>Phạm Tiến</v>
          </cell>
          <cell r="D2450" t="str">
            <v>Đức</v>
          </cell>
          <cell r="E2450" t="str">
            <v>14/09/1998</v>
          </cell>
          <cell r="F2450" t="str">
            <v>D16CQCN06-B</v>
          </cell>
          <cell r="H2450">
            <v>1</v>
          </cell>
          <cell r="I2450" t="str">
            <v>BAS1111-16</v>
          </cell>
        </row>
        <row r="2451">
          <cell r="B2451" t="str">
            <v>B16DCCN094</v>
          </cell>
          <cell r="C2451" t="str">
            <v>Mai Danh</v>
          </cell>
          <cell r="D2451" t="str">
            <v>Dũng</v>
          </cell>
          <cell r="E2451" t="str">
            <v>14/03/1997</v>
          </cell>
          <cell r="F2451" t="str">
            <v>D16CQCN06-B</v>
          </cell>
          <cell r="H2451">
            <v>1</v>
          </cell>
          <cell r="I2451" t="str">
            <v>BAS1111-16</v>
          </cell>
        </row>
        <row r="2452">
          <cell r="B2452" t="str">
            <v>B16DCCN102</v>
          </cell>
          <cell r="C2452" t="str">
            <v>Đỗ Tiến</v>
          </cell>
          <cell r="D2452" t="str">
            <v>Dương</v>
          </cell>
          <cell r="E2452" t="str">
            <v>04/03/1998</v>
          </cell>
          <cell r="F2452" t="str">
            <v>D16CQCN06-B</v>
          </cell>
          <cell r="H2452">
            <v>1</v>
          </cell>
          <cell r="I2452" t="str">
            <v>BAS1111-16</v>
          </cell>
        </row>
        <row r="2453">
          <cell r="B2453" t="str">
            <v>B16DCCN110</v>
          </cell>
          <cell r="C2453" t="str">
            <v>Nguyễn Ngọc</v>
          </cell>
          <cell r="D2453" t="str">
            <v>Duy</v>
          </cell>
          <cell r="E2453" t="str">
            <v>13/10/1998</v>
          </cell>
          <cell r="F2453" t="str">
            <v>D16CQCN06-B</v>
          </cell>
          <cell r="H2453">
            <v>1</v>
          </cell>
          <cell r="I2453" t="str">
            <v>BAS1111-16</v>
          </cell>
        </row>
        <row r="2454">
          <cell r="B2454" t="str">
            <v>B16DCCN118</v>
          </cell>
          <cell r="C2454" t="str">
            <v>Nguyễn Tiến</v>
          </cell>
          <cell r="D2454" t="str">
            <v>Giáp</v>
          </cell>
          <cell r="E2454" t="str">
            <v>21/04/1998</v>
          </cell>
          <cell r="F2454" t="str">
            <v>D16CQCN06-B</v>
          </cell>
          <cell r="H2454">
            <v>1</v>
          </cell>
          <cell r="I2454" t="str">
            <v>BAS1111-16</v>
          </cell>
        </row>
        <row r="2455">
          <cell r="B2455" t="str">
            <v>B16DCCN126</v>
          </cell>
          <cell r="C2455" t="str">
            <v>Nguyễn Thế</v>
          </cell>
          <cell r="D2455" t="str">
            <v>Hải</v>
          </cell>
          <cell r="E2455" t="str">
            <v>07/02/1996</v>
          </cell>
          <cell r="F2455" t="str">
            <v>D16CQCN06-B</v>
          </cell>
          <cell r="H2455">
            <v>1</v>
          </cell>
          <cell r="I2455" t="str">
            <v>BAS1111-16</v>
          </cell>
        </row>
        <row r="2456">
          <cell r="B2456" t="str">
            <v>B16DCCN134</v>
          </cell>
          <cell r="C2456" t="str">
            <v>Đinh Thị</v>
          </cell>
          <cell r="D2456" t="str">
            <v>Hiền</v>
          </cell>
          <cell r="E2456" t="str">
            <v>21/08/1998</v>
          </cell>
          <cell r="F2456" t="str">
            <v>D16CQCN06-B</v>
          </cell>
          <cell r="H2456">
            <v>1</v>
          </cell>
          <cell r="I2456" t="str">
            <v>BAS1111-16</v>
          </cell>
        </row>
        <row r="2457">
          <cell r="B2457" t="str">
            <v>B16DCCN142</v>
          </cell>
          <cell r="C2457" t="str">
            <v>Lê Minh</v>
          </cell>
          <cell r="D2457" t="str">
            <v>Hiếu</v>
          </cell>
          <cell r="E2457" t="str">
            <v>07/10/1998</v>
          </cell>
          <cell r="F2457" t="str">
            <v>D16CQCN06-B</v>
          </cell>
          <cell r="H2457">
            <v>1</v>
          </cell>
          <cell r="I2457" t="str">
            <v>BAS1111-16</v>
          </cell>
        </row>
        <row r="2458">
          <cell r="B2458" t="str">
            <v>B16DCCN150</v>
          </cell>
          <cell r="C2458" t="str">
            <v>Nguyễn Văn</v>
          </cell>
          <cell r="D2458" t="str">
            <v>Hiệu</v>
          </cell>
          <cell r="E2458" t="str">
            <v>21/07/1998</v>
          </cell>
          <cell r="F2458" t="str">
            <v>D16CQCN06-B</v>
          </cell>
          <cell r="H2458">
            <v>1</v>
          </cell>
          <cell r="I2458" t="str">
            <v>BAS1111-16</v>
          </cell>
        </row>
        <row r="2459">
          <cell r="B2459" t="str">
            <v>B16DCCN158</v>
          </cell>
          <cell r="C2459" t="str">
            <v>Phạm Minh</v>
          </cell>
          <cell r="D2459" t="str">
            <v>Hoàng</v>
          </cell>
          <cell r="E2459" t="str">
            <v>20/03/1997</v>
          </cell>
          <cell r="F2459" t="str">
            <v>D16CQCN06-B</v>
          </cell>
          <cell r="H2459">
            <v>1</v>
          </cell>
          <cell r="I2459" t="str">
            <v>BAS1111-16</v>
          </cell>
        </row>
        <row r="2460">
          <cell r="B2460" t="str">
            <v>B16DCCN166</v>
          </cell>
          <cell r="C2460" t="str">
            <v>Nguyễn Thành</v>
          </cell>
          <cell r="D2460" t="str">
            <v>Hưng</v>
          </cell>
          <cell r="E2460" t="str">
            <v>13/02/1998</v>
          </cell>
          <cell r="F2460" t="str">
            <v>D16CQCN06-B</v>
          </cell>
          <cell r="H2460">
            <v>1</v>
          </cell>
          <cell r="I2460" t="str">
            <v>BAS1111-16</v>
          </cell>
        </row>
        <row r="2461">
          <cell r="B2461" t="str">
            <v>B16DCCN174</v>
          </cell>
          <cell r="C2461" t="str">
            <v>Đinh Văn</v>
          </cell>
          <cell r="D2461" t="str">
            <v>Huy</v>
          </cell>
          <cell r="E2461" t="str">
            <v>26/12/1998</v>
          </cell>
          <cell r="F2461" t="str">
            <v>D16CQCN06-B</v>
          </cell>
          <cell r="H2461">
            <v>1</v>
          </cell>
          <cell r="I2461" t="str">
            <v>BAS1111-16</v>
          </cell>
        </row>
        <row r="2462">
          <cell r="B2462" t="str">
            <v>B16DCCN182</v>
          </cell>
          <cell r="C2462" t="str">
            <v>Trần Quang</v>
          </cell>
          <cell r="D2462" t="str">
            <v>Huy</v>
          </cell>
          <cell r="E2462" t="str">
            <v>26/03/1998</v>
          </cell>
          <cell r="F2462" t="str">
            <v>D16CQCN06-B</v>
          </cell>
          <cell r="H2462">
            <v>1</v>
          </cell>
          <cell r="I2462" t="str">
            <v>BAS1111-16</v>
          </cell>
        </row>
        <row r="2463">
          <cell r="B2463" t="str">
            <v>B16DCCN190</v>
          </cell>
          <cell r="C2463" t="str">
            <v>Đỗ Duy</v>
          </cell>
          <cell r="D2463" t="str">
            <v>Khánh</v>
          </cell>
          <cell r="E2463" t="str">
            <v>24/02/1998</v>
          </cell>
          <cell r="F2463" t="str">
            <v>D16CQCN06-B</v>
          </cell>
          <cell r="H2463">
            <v>1</v>
          </cell>
          <cell r="I2463" t="str">
            <v>BAS1111-16</v>
          </cell>
        </row>
        <row r="2464">
          <cell r="B2464" t="str">
            <v>B16DCCN198</v>
          </cell>
          <cell r="C2464" t="str">
            <v>Phạm Hữu</v>
          </cell>
          <cell r="D2464" t="str">
            <v>Kiên</v>
          </cell>
          <cell r="E2464" t="str">
            <v>16/02/1998</v>
          </cell>
          <cell r="F2464" t="str">
            <v>D16CQCN06-B</v>
          </cell>
          <cell r="H2464">
            <v>1</v>
          </cell>
          <cell r="I2464" t="str">
            <v>BAS1111-16</v>
          </cell>
        </row>
        <row r="2465">
          <cell r="B2465" t="str">
            <v>B16DCCN206</v>
          </cell>
          <cell r="C2465" t="str">
            <v>Trần Thị</v>
          </cell>
          <cell r="D2465" t="str">
            <v>Lanh</v>
          </cell>
          <cell r="E2465" t="str">
            <v>19/10/1998</v>
          </cell>
          <cell r="F2465" t="str">
            <v>D16CQCN06-B</v>
          </cell>
          <cell r="H2465">
            <v>1</v>
          </cell>
          <cell r="I2465" t="str">
            <v>BAS1111-16</v>
          </cell>
        </row>
        <row r="2466">
          <cell r="B2466" t="str">
            <v>B16DCCN230</v>
          </cell>
          <cell r="C2466" t="str">
            <v>Nguyễn Quang</v>
          </cell>
          <cell r="D2466" t="str">
            <v>Minh</v>
          </cell>
          <cell r="E2466" t="str">
            <v>22/12/1998</v>
          </cell>
          <cell r="F2466" t="str">
            <v>D16CQCN06-B</v>
          </cell>
          <cell r="H2466">
            <v>1</v>
          </cell>
          <cell r="I2466" t="str">
            <v>BAS1111-16</v>
          </cell>
        </row>
        <row r="2467">
          <cell r="B2467" t="str">
            <v>B16DCCN238</v>
          </cell>
          <cell r="C2467" t="str">
            <v>Nguyễn Văn</v>
          </cell>
          <cell r="D2467" t="str">
            <v>Nam</v>
          </cell>
          <cell r="E2467" t="str">
            <v>15/09/1998</v>
          </cell>
          <cell r="F2467" t="str">
            <v>D16CQCN06-B</v>
          </cell>
          <cell r="H2467">
            <v>1</v>
          </cell>
          <cell r="I2467" t="str">
            <v>BAS1111-16</v>
          </cell>
        </row>
        <row r="2468">
          <cell r="B2468" t="str">
            <v>B16DCCN246</v>
          </cell>
          <cell r="C2468" t="str">
            <v>Trịnh Hoài</v>
          </cell>
          <cell r="D2468" t="str">
            <v>Nam</v>
          </cell>
          <cell r="E2468" t="str">
            <v>01/07/1998</v>
          </cell>
          <cell r="F2468" t="str">
            <v>D16CQCN06-B</v>
          </cell>
          <cell r="H2468">
            <v>1</v>
          </cell>
          <cell r="I2468" t="str">
            <v>BAS1111-16</v>
          </cell>
        </row>
        <row r="2469">
          <cell r="B2469" t="str">
            <v>B16DCCN254</v>
          </cell>
          <cell r="C2469" t="str">
            <v>Bùi Viết</v>
          </cell>
          <cell r="D2469" t="str">
            <v>Ngọc</v>
          </cell>
          <cell r="E2469" t="str">
            <v>15/11/1998</v>
          </cell>
          <cell r="F2469" t="str">
            <v>D16CQCN06-B</v>
          </cell>
          <cell r="H2469">
            <v>1</v>
          </cell>
          <cell r="I2469" t="str">
            <v>BAS1111-16</v>
          </cell>
        </row>
        <row r="2470">
          <cell r="B2470" t="str">
            <v>B16DCCN262</v>
          </cell>
          <cell r="C2470" t="str">
            <v>Ngô Đức</v>
          </cell>
          <cell r="D2470" t="str">
            <v>Phắc</v>
          </cell>
          <cell r="E2470" t="str">
            <v>23/03/1998</v>
          </cell>
          <cell r="F2470" t="str">
            <v>D16CQCN06-B</v>
          </cell>
          <cell r="H2470">
            <v>1</v>
          </cell>
          <cell r="I2470" t="str">
            <v>BAS1111-16</v>
          </cell>
        </row>
        <row r="2471">
          <cell r="B2471" t="str">
            <v>B16DCCN270</v>
          </cell>
          <cell r="C2471" t="str">
            <v>Nguyễn Minh</v>
          </cell>
          <cell r="D2471" t="str">
            <v>Phúc</v>
          </cell>
          <cell r="E2471" t="str">
            <v>17/12/1998</v>
          </cell>
          <cell r="F2471" t="str">
            <v>D16CQCN06-B</v>
          </cell>
          <cell r="H2471">
            <v>1</v>
          </cell>
          <cell r="I2471" t="str">
            <v>BAS1111-16</v>
          </cell>
        </row>
        <row r="2472">
          <cell r="B2472" t="str">
            <v>B16DCCN278</v>
          </cell>
          <cell r="C2472" t="str">
            <v>Đỗ Hồng</v>
          </cell>
          <cell r="D2472" t="str">
            <v>Quân</v>
          </cell>
          <cell r="E2472" t="str">
            <v>02/10/1997</v>
          </cell>
          <cell r="F2472" t="str">
            <v>D16CQCN06-B</v>
          </cell>
          <cell r="H2472">
            <v>1</v>
          </cell>
          <cell r="I2472" t="str">
            <v>BAS1111-16</v>
          </cell>
        </row>
        <row r="2473">
          <cell r="B2473" t="str">
            <v>B16DCCN286</v>
          </cell>
          <cell r="C2473" t="str">
            <v>Lê Hồng</v>
          </cell>
          <cell r="D2473" t="str">
            <v>Quang</v>
          </cell>
          <cell r="E2473" t="str">
            <v>06/05/1998</v>
          </cell>
          <cell r="F2473" t="str">
            <v>D16CQCN06-B</v>
          </cell>
          <cell r="H2473">
            <v>1</v>
          </cell>
          <cell r="I2473" t="str">
            <v>BAS1111-16</v>
          </cell>
        </row>
        <row r="2474">
          <cell r="B2474" t="str">
            <v>B16DCCN294</v>
          </cell>
          <cell r="C2474" t="str">
            <v>Chu Minh</v>
          </cell>
          <cell r="D2474" t="str">
            <v>Sang</v>
          </cell>
          <cell r="E2474" t="str">
            <v>25/08/1998</v>
          </cell>
          <cell r="F2474" t="str">
            <v>D16CQCN06-B</v>
          </cell>
          <cell r="H2474">
            <v>1</v>
          </cell>
          <cell r="I2474" t="str">
            <v>BAS1111-16</v>
          </cell>
        </row>
        <row r="2475">
          <cell r="B2475" t="str">
            <v>B16DCCN310</v>
          </cell>
          <cell r="C2475" t="str">
            <v>Đỗ Duy</v>
          </cell>
          <cell r="D2475" t="str">
            <v>Tân</v>
          </cell>
          <cell r="E2475" t="str">
            <v>01/04/1998</v>
          </cell>
          <cell r="F2475" t="str">
            <v>D16CQCN06-B</v>
          </cell>
          <cell r="H2475">
            <v>1</v>
          </cell>
          <cell r="I2475" t="str">
            <v>BAS1111-16</v>
          </cell>
        </row>
        <row r="2476">
          <cell r="B2476" t="str">
            <v>B16DCCN318</v>
          </cell>
          <cell r="C2476" t="str">
            <v>Nguyễn Cảnh</v>
          </cell>
          <cell r="D2476" t="str">
            <v>Thắng</v>
          </cell>
          <cell r="E2476" t="str">
            <v>14/05/1998</v>
          </cell>
          <cell r="F2476" t="str">
            <v>D16CQCN06-B</v>
          </cell>
          <cell r="H2476">
            <v>1</v>
          </cell>
          <cell r="I2476" t="str">
            <v>BAS1111-16</v>
          </cell>
        </row>
        <row r="2477">
          <cell r="B2477" t="str">
            <v>B16DCCN326</v>
          </cell>
          <cell r="C2477" t="str">
            <v>Lê Tuấn</v>
          </cell>
          <cell r="D2477" t="str">
            <v>Thanh</v>
          </cell>
          <cell r="E2477" t="str">
            <v>09/06/1998</v>
          </cell>
          <cell r="F2477" t="str">
            <v>D16CQCN06-B</v>
          </cell>
          <cell r="H2477">
            <v>1</v>
          </cell>
          <cell r="I2477" t="str">
            <v>BAS1111-16</v>
          </cell>
        </row>
        <row r="2478">
          <cell r="B2478" t="str">
            <v>B16DCCN334</v>
          </cell>
          <cell r="C2478" t="str">
            <v>Nguyễn Phương</v>
          </cell>
          <cell r="D2478" t="str">
            <v>Thảo</v>
          </cell>
          <cell r="E2478" t="str">
            <v>12/04/1998</v>
          </cell>
          <cell r="F2478" t="str">
            <v>D16CQCN06-B</v>
          </cell>
          <cell r="H2478">
            <v>1</v>
          </cell>
          <cell r="I2478" t="str">
            <v>BAS1111-16</v>
          </cell>
        </row>
        <row r="2479">
          <cell r="B2479" t="str">
            <v>B16DCCN342</v>
          </cell>
          <cell r="C2479" t="str">
            <v>Vũ Văn</v>
          </cell>
          <cell r="D2479" t="str">
            <v>Thịnh</v>
          </cell>
          <cell r="E2479" t="str">
            <v>01/11/1998</v>
          </cell>
          <cell r="F2479" t="str">
            <v>D16CQCN06-B</v>
          </cell>
          <cell r="H2479">
            <v>1</v>
          </cell>
          <cell r="I2479" t="str">
            <v>BAS1111-16</v>
          </cell>
        </row>
        <row r="2480">
          <cell r="B2480" t="str">
            <v>B16DCCN350</v>
          </cell>
          <cell r="C2480" t="str">
            <v>Trần Thanh</v>
          </cell>
          <cell r="D2480" t="str">
            <v>Thủy</v>
          </cell>
          <cell r="E2480" t="str">
            <v>20/07/1998</v>
          </cell>
          <cell r="F2480" t="str">
            <v>D16CQCN06-B</v>
          </cell>
          <cell r="H2480">
            <v>1</v>
          </cell>
          <cell r="I2480" t="str">
            <v>BAS1111-16</v>
          </cell>
        </row>
        <row r="2481">
          <cell r="B2481" t="str">
            <v>B16DCCN358</v>
          </cell>
          <cell r="C2481" t="str">
            <v>Đinh Thị Huyền</v>
          </cell>
          <cell r="D2481" t="str">
            <v>Trang</v>
          </cell>
          <cell r="E2481" t="str">
            <v>29/10/1998</v>
          </cell>
          <cell r="F2481" t="str">
            <v>D16CQCN06-B</v>
          </cell>
          <cell r="H2481">
            <v>1</v>
          </cell>
          <cell r="I2481" t="str">
            <v>BAS1111-16</v>
          </cell>
        </row>
        <row r="2482">
          <cell r="B2482" t="str">
            <v>B16DCCN366</v>
          </cell>
          <cell r="C2482" t="str">
            <v>Cao Viết</v>
          </cell>
          <cell r="D2482" t="str">
            <v>Trình</v>
          </cell>
          <cell r="E2482" t="str">
            <v>04/02/1998</v>
          </cell>
          <cell r="F2482" t="str">
            <v>D16CQCN06-B</v>
          </cell>
          <cell r="H2482">
            <v>1</v>
          </cell>
          <cell r="I2482" t="str">
            <v>BAS1111-16</v>
          </cell>
        </row>
        <row r="2483">
          <cell r="B2483" t="str">
            <v>B16DCCN374</v>
          </cell>
          <cell r="C2483" t="str">
            <v>Vũ Xuân</v>
          </cell>
          <cell r="D2483" t="str">
            <v>Trường</v>
          </cell>
          <cell r="E2483" t="str">
            <v>29/08/1998</v>
          </cell>
          <cell r="F2483" t="str">
            <v>D16CQCN06-B</v>
          </cell>
          <cell r="H2483">
            <v>1</v>
          </cell>
          <cell r="I2483" t="str">
            <v>BAS1111-16</v>
          </cell>
        </row>
        <row r="2484">
          <cell r="B2484" t="str">
            <v>B16DCCN382</v>
          </cell>
          <cell r="C2484" t="str">
            <v>Hoàng Anh</v>
          </cell>
          <cell r="D2484" t="str">
            <v>Tuấn</v>
          </cell>
          <cell r="E2484" t="str">
            <v>27/12/1998</v>
          </cell>
          <cell r="F2484" t="str">
            <v>D16CQCN06-B</v>
          </cell>
          <cell r="H2484">
            <v>1</v>
          </cell>
          <cell r="I2484" t="str">
            <v>BAS1111-16</v>
          </cell>
        </row>
        <row r="2485">
          <cell r="B2485" t="str">
            <v>B16DCCN390</v>
          </cell>
          <cell r="C2485" t="str">
            <v>Trần Cao</v>
          </cell>
          <cell r="D2485" t="str">
            <v>Tuệ</v>
          </cell>
          <cell r="E2485" t="str">
            <v>18/07/1998</v>
          </cell>
          <cell r="F2485" t="str">
            <v>D16CQCN06-B</v>
          </cell>
          <cell r="H2485">
            <v>1</v>
          </cell>
          <cell r="I2485" t="str">
            <v>BAS1111-16</v>
          </cell>
        </row>
        <row r="2486">
          <cell r="B2486" t="str">
            <v>B16DCCN398</v>
          </cell>
          <cell r="C2486" t="str">
            <v>Nguyễn Khắc</v>
          </cell>
          <cell r="D2486" t="str">
            <v>Tùng</v>
          </cell>
          <cell r="E2486" t="str">
            <v>25/06/1998</v>
          </cell>
          <cell r="F2486" t="str">
            <v>D16CQCN06-B</v>
          </cell>
          <cell r="H2486">
            <v>1</v>
          </cell>
          <cell r="I2486" t="str">
            <v>BAS1111-16</v>
          </cell>
        </row>
        <row r="2487">
          <cell r="B2487" t="str">
            <v>B16DCCN406</v>
          </cell>
          <cell r="C2487" t="str">
            <v>Ngô Thùy</v>
          </cell>
          <cell r="D2487" t="str">
            <v>Vân</v>
          </cell>
          <cell r="E2487" t="str">
            <v>01/02/1998</v>
          </cell>
          <cell r="F2487" t="str">
            <v>D16CQCN06-B</v>
          </cell>
          <cell r="H2487">
            <v>1</v>
          </cell>
          <cell r="I2487" t="str">
            <v>BAS1111-16</v>
          </cell>
        </row>
        <row r="2488">
          <cell r="B2488" t="str">
            <v>B16DCCN414</v>
          </cell>
          <cell r="C2488" t="str">
            <v>Nguyễn Thanh</v>
          </cell>
          <cell r="D2488" t="str">
            <v>Xuyên</v>
          </cell>
          <cell r="E2488" t="str">
            <v>25/04/1998</v>
          </cell>
          <cell r="F2488" t="str">
            <v>D16CQCN06-B</v>
          </cell>
          <cell r="H2488">
            <v>1</v>
          </cell>
          <cell r="I2488" t="str">
            <v>BAS1111-16</v>
          </cell>
        </row>
        <row r="2489">
          <cell r="B2489" t="str">
            <v>B15DCVT029</v>
          </cell>
          <cell r="C2489" t="str">
            <v>Phạm Gia</v>
          </cell>
          <cell r="D2489" t="str">
            <v>Bảo</v>
          </cell>
          <cell r="F2489" t="str">
            <v>D15CQVT05-B</v>
          </cell>
          <cell r="H2489">
            <v>1</v>
          </cell>
          <cell r="I2489" t="str">
            <v>BAS1111-17</v>
          </cell>
        </row>
        <row r="2490">
          <cell r="B2490" t="str">
            <v>B16DCAT005</v>
          </cell>
          <cell r="C2490" t="str">
            <v>Nguyễn Việt</v>
          </cell>
          <cell r="D2490" t="str">
            <v>Anh</v>
          </cell>
          <cell r="E2490" t="str">
            <v>23/10/1998</v>
          </cell>
          <cell r="F2490" t="str">
            <v>D16CQAT01-B</v>
          </cell>
          <cell r="H2490">
            <v>1</v>
          </cell>
          <cell r="I2490" t="str">
            <v>BAS1111-17</v>
          </cell>
        </row>
        <row r="2491">
          <cell r="B2491" t="str">
            <v>B16DCAT009</v>
          </cell>
          <cell r="C2491" t="str">
            <v>Trịnh Tuấn</v>
          </cell>
          <cell r="D2491" t="str">
            <v>Anh</v>
          </cell>
          <cell r="E2491" t="str">
            <v>23/01/1998</v>
          </cell>
          <cell r="F2491" t="str">
            <v>D16CQAT01-B</v>
          </cell>
          <cell r="H2491">
            <v>1</v>
          </cell>
          <cell r="I2491" t="str">
            <v>BAS1111-17</v>
          </cell>
        </row>
        <row r="2492">
          <cell r="B2492" t="str">
            <v>B16DCAT013</v>
          </cell>
          <cell r="C2492" t="str">
            <v>Ngọ Quang</v>
          </cell>
          <cell r="D2492" t="str">
            <v>Bảo</v>
          </cell>
          <cell r="E2492" t="str">
            <v>16/04/1998</v>
          </cell>
          <cell r="F2492" t="str">
            <v>D16CQAT01-B</v>
          </cell>
          <cell r="H2492">
            <v>1</v>
          </cell>
          <cell r="I2492" t="str">
            <v>BAS1111-17</v>
          </cell>
        </row>
        <row r="2493">
          <cell r="B2493" t="str">
            <v>B16DCAT017</v>
          </cell>
          <cell r="C2493" t="str">
            <v>Ngô Thành</v>
          </cell>
          <cell r="D2493" t="str">
            <v>Công</v>
          </cell>
          <cell r="E2493" t="str">
            <v>13/03/1998</v>
          </cell>
          <cell r="F2493" t="str">
            <v>D16CQAT01-B</v>
          </cell>
          <cell r="H2493">
            <v>1</v>
          </cell>
          <cell r="I2493" t="str">
            <v>BAS1111-17</v>
          </cell>
        </row>
        <row r="2494">
          <cell r="B2494" t="str">
            <v>B16DCAT021</v>
          </cell>
          <cell r="C2494" t="str">
            <v>Lê Xuân</v>
          </cell>
          <cell r="D2494" t="str">
            <v>Cường</v>
          </cell>
          <cell r="E2494" t="str">
            <v>28/04/1998</v>
          </cell>
          <cell r="F2494" t="str">
            <v>D16CQAT01-B</v>
          </cell>
          <cell r="H2494">
            <v>1</v>
          </cell>
          <cell r="I2494" t="str">
            <v>BAS1111-17</v>
          </cell>
        </row>
        <row r="2495">
          <cell r="B2495" t="str">
            <v>B16DCAT025</v>
          </cell>
          <cell r="C2495" t="str">
            <v>Trần Xuân</v>
          </cell>
          <cell r="D2495" t="str">
            <v>Dân</v>
          </cell>
          <cell r="E2495" t="str">
            <v>12/07/1993</v>
          </cell>
          <cell r="F2495" t="str">
            <v>D16CQAT01-B</v>
          </cell>
          <cell r="H2495">
            <v>1</v>
          </cell>
          <cell r="I2495" t="str">
            <v>BAS1111-17</v>
          </cell>
        </row>
        <row r="2496">
          <cell r="B2496" t="str">
            <v>B16DCAT029</v>
          </cell>
          <cell r="C2496" t="str">
            <v>Lê Đỗ Bá</v>
          </cell>
          <cell r="D2496" t="str">
            <v>Danh</v>
          </cell>
          <cell r="E2496" t="str">
            <v>07/12/1998</v>
          </cell>
          <cell r="F2496" t="str">
            <v>D16CQAT01-B</v>
          </cell>
          <cell r="H2496">
            <v>1</v>
          </cell>
          <cell r="I2496" t="str">
            <v>BAS1111-17</v>
          </cell>
        </row>
        <row r="2497">
          <cell r="B2497" t="str">
            <v>B16DCAT033</v>
          </cell>
          <cell r="C2497" t="str">
            <v>Phạm Thành</v>
          </cell>
          <cell r="D2497" t="str">
            <v>Đạt</v>
          </cell>
          <cell r="E2497" t="str">
            <v>06/04/1998</v>
          </cell>
          <cell r="F2497" t="str">
            <v>D16CQAT01-B</v>
          </cell>
          <cell r="H2497">
            <v>1</v>
          </cell>
          <cell r="I2497" t="str">
            <v>BAS1111-17</v>
          </cell>
        </row>
        <row r="2498">
          <cell r="B2498" t="str">
            <v>B16DCAT037</v>
          </cell>
          <cell r="C2498" t="str">
            <v>Trần Văn</v>
          </cell>
          <cell r="D2498" t="str">
            <v>Đức</v>
          </cell>
          <cell r="E2498" t="str">
            <v>18/06/1998</v>
          </cell>
          <cell r="F2498" t="str">
            <v>D16CQAT01-B</v>
          </cell>
          <cell r="H2498">
            <v>1</v>
          </cell>
          <cell r="I2498" t="str">
            <v>BAS1111-17</v>
          </cell>
        </row>
        <row r="2499">
          <cell r="B2499" t="str">
            <v>B16DCAT041</v>
          </cell>
          <cell r="C2499" t="str">
            <v>Nguyễn Thùy</v>
          </cell>
          <cell r="D2499" t="str">
            <v>Dương</v>
          </cell>
          <cell r="E2499" t="str">
            <v>03/09/1998</v>
          </cell>
          <cell r="F2499" t="str">
            <v>D16CQAT01-B</v>
          </cell>
          <cell r="H2499">
            <v>1</v>
          </cell>
          <cell r="I2499" t="str">
            <v>BAS1111-17</v>
          </cell>
        </row>
        <row r="2500">
          <cell r="B2500" t="str">
            <v>B16DCAT045</v>
          </cell>
          <cell r="C2500" t="str">
            <v>Đào Hoàng</v>
          </cell>
          <cell r="D2500" t="str">
            <v>Hà</v>
          </cell>
          <cell r="E2500" t="str">
            <v>07/01/1997</v>
          </cell>
          <cell r="F2500" t="str">
            <v>D16CQAT01-B</v>
          </cell>
          <cell r="H2500">
            <v>1</v>
          </cell>
          <cell r="I2500" t="str">
            <v>BAS1111-17</v>
          </cell>
        </row>
        <row r="2501">
          <cell r="B2501" t="str">
            <v>B16DCAT049</v>
          </cell>
          <cell r="C2501" t="str">
            <v>Nguyễn Thị Minh</v>
          </cell>
          <cell r="D2501" t="str">
            <v>Hạnh</v>
          </cell>
          <cell r="E2501" t="str">
            <v>14/11/1998</v>
          </cell>
          <cell r="F2501" t="str">
            <v>D16CQAT01-B</v>
          </cell>
          <cell r="H2501">
            <v>1</v>
          </cell>
          <cell r="I2501" t="str">
            <v>BAS1111-17</v>
          </cell>
        </row>
        <row r="2502">
          <cell r="B2502" t="str">
            <v>B16DCAT053</v>
          </cell>
          <cell r="C2502" t="str">
            <v>Nguyễn Khắc</v>
          </cell>
          <cell r="D2502" t="str">
            <v>Hiệp</v>
          </cell>
          <cell r="E2502" t="str">
            <v>04/10/1998</v>
          </cell>
          <cell r="F2502" t="str">
            <v>D16CQAT01-B</v>
          </cell>
          <cell r="H2502">
            <v>1</v>
          </cell>
          <cell r="I2502" t="str">
            <v>BAS1111-17</v>
          </cell>
        </row>
        <row r="2503">
          <cell r="B2503" t="str">
            <v>B16DCAT057</v>
          </cell>
          <cell r="C2503" t="str">
            <v>Nguyễn Minh</v>
          </cell>
          <cell r="D2503" t="str">
            <v>Hiếu</v>
          </cell>
          <cell r="E2503" t="str">
            <v>20/11/1998</v>
          </cell>
          <cell r="F2503" t="str">
            <v>D16CQAT01-B</v>
          </cell>
          <cell r="H2503">
            <v>1</v>
          </cell>
          <cell r="I2503" t="str">
            <v>BAS1111-17</v>
          </cell>
        </row>
        <row r="2504">
          <cell r="B2504" t="str">
            <v>B16DCAT061</v>
          </cell>
          <cell r="C2504" t="str">
            <v>Nguyễn Mạnh</v>
          </cell>
          <cell r="D2504" t="str">
            <v>Hoàn</v>
          </cell>
          <cell r="E2504" t="str">
            <v>03/08/1997</v>
          </cell>
          <cell r="F2504" t="str">
            <v>D16CQAT01-B</v>
          </cell>
          <cell r="H2504">
            <v>1</v>
          </cell>
          <cell r="I2504" t="str">
            <v>BAS1111-17</v>
          </cell>
        </row>
        <row r="2505">
          <cell r="B2505" t="str">
            <v>B16DCAT065</v>
          </cell>
          <cell r="C2505" t="str">
            <v>Đoàn Văn</v>
          </cell>
          <cell r="D2505" t="str">
            <v>Hoàng</v>
          </cell>
          <cell r="E2505" t="str">
            <v>19/04/1997</v>
          </cell>
          <cell r="F2505" t="str">
            <v>D16CQAT01-B</v>
          </cell>
          <cell r="H2505">
            <v>1</v>
          </cell>
          <cell r="I2505" t="str">
            <v>BAS1111-17</v>
          </cell>
        </row>
        <row r="2506">
          <cell r="B2506" t="str">
            <v>B16DCAT069</v>
          </cell>
          <cell r="C2506" t="str">
            <v>Nghiêm Xuân</v>
          </cell>
          <cell r="D2506" t="str">
            <v>Hợp</v>
          </cell>
          <cell r="E2506" t="str">
            <v>26/05/1998</v>
          </cell>
          <cell r="F2506" t="str">
            <v>D16CQAT01-B</v>
          </cell>
          <cell r="H2506">
            <v>1</v>
          </cell>
          <cell r="I2506" t="str">
            <v>BAS1111-17</v>
          </cell>
        </row>
        <row r="2507">
          <cell r="B2507" t="str">
            <v>B16DCAT073</v>
          </cell>
          <cell r="C2507" t="str">
            <v>Đinh Trọng</v>
          </cell>
          <cell r="D2507" t="str">
            <v>Hưng</v>
          </cell>
          <cell r="E2507" t="str">
            <v>24/03/1998</v>
          </cell>
          <cell r="F2507" t="str">
            <v>D16CQAT01-B</v>
          </cell>
          <cell r="H2507">
            <v>1</v>
          </cell>
          <cell r="I2507" t="str">
            <v>BAS1111-17</v>
          </cell>
        </row>
        <row r="2508">
          <cell r="B2508" t="str">
            <v>B16DCAT077</v>
          </cell>
          <cell r="C2508" t="str">
            <v>Hoàng Minh</v>
          </cell>
          <cell r="D2508" t="str">
            <v>Huy</v>
          </cell>
          <cell r="E2508" t="str">
            <v>05/09/1998</v>
          </cell>
          <cell r="F2508" t="str">
            <v>D16CQAT01-B</v>
          </cell>
          <cell r="H2508">
            <v>1</v>
          </cell>
          <cell r="I2508" t="str">
            <v>BAS1111-17</v>
          </cell>
        </row>
        <row r="2509">
          <cell r="B2509" t="str">
            <v>B16DCAT081</v>
          </cell>
          <cell r="C2509" t="str">
            <v>Trần Văn</v>
          </cell>
          <cell r="D2509" t="str">
            <v>Khải</v>
          </cell>
          <cell r="E2509" t="str">
            <v>12/11/1998</v>
          </cell>
          <cell r="F2509" t="str">
            <v>D16CQAT01-B</v>
          </cell>
          <cell r="H2509">
            <v>1</v>
          </cell>
          <cell r="I2509" t="str">
            <v>BAS1111-17</v>
          </cell>
        </row>
        <row r="2510">
          <cell r="B2510" t="str">
            <v>B16DCAT085</v>
          </cell>
          <cell r="C2510" t="str">
            <v>Hồ Anh</v>
          </cell>
          <cell r="D2510" t="str">
            <v>Khoa</v>
          </cell>
          <cell r="E2510" t="str">
            <v>16/02/1997</v>
          </cell>
          <cell r="F2510" t="str">
            <v>D16CQAT01-B</v>
          </cell>
          <cell r="H2510">
            <v>1</v>
          </cell>
          <cell r="I2510" t="str">
            <v>BAS1111-17</v>
          </cell>
        </row>
        <row r="2511">
          <cell r="B2511" t="str">
            <v>B16DCAT089</v>
          </cell>
          <cell r="C2511" t="str">
            <v>Nguyễn Trọng</v>
          </cell>
          <cell r="D2511" t="str">
            <v>Kiên</v>
          </cell>
          <cell r="E2511" t="str">
            <v>18/01/1998</v>
          </cell>
          <cell r="F2511" t="str">
            <v>D16CQAT01-B</v>
          </cell>
          <cell r="H2511">
            <v>1</v>
          </cell>
          <cell r="I2511" t="str">
            <v>BAS1111-17</v>
          </cell>
        </row>
        <row r="2512">
          <cell r="B2512" t="str">
            <v>B16DCAT093</v>
          </cell>
          <cell r="C2512" t="str">
            <v>Nguyễn Hải</v>
          </cell>
          <cell r="D2512" t="str">
            <v>Linh</v>
          </cell>
          <cell r="E2512" t="str">
            <v>08/12/1997</v>
          </cell>
          <cell r="F2512" t="str">
            <v>D16CQAT01-B</v>
          </cell>
          <cell r="H2512">
            <v>1</v>
          </cell>
          <cell r="I2512" t="str">
            <v>BAS1111-17</v>
          </cell>
        </row>
        <row r="2513">
          <cell r="B2513" t="str">
            <v>B16DCAT097</v>
          </cell>
          <cell r="C2513" t="str">
            <v>Nguyễn Thế Thăng</v>
          </cell>
          <cell r="D2513" t="str">
            <v>Long</v>
          </cell>
          <cell r="E2513" t="str">
            <v>19/09/1998</v>
          </cell>
          <cell r="F2513" t="str">
            <v>D16CQAT01-B</v>
          </cell>
          <cell r="H2513">
            <v>1</v>
          </cell>
          <cell r="I2513" t="str">
            <v>BAS1111-17</v>
          </cell>
        </row>
        <row r="2514">
          <cell r="B2514" t="str">
            <v>B16DCAT101</v>
          </cell>
          <cell r="C2514" t="str">
            <v>Trần Văn</v>
          </cell>
          <cell r="D2514" t="str">
            <v>Lượng</v>
          </cell>
          <cell r="E2514" t="str">
            <v>22/06/1998</v>
          </cell>
          <cell r="F2514" t="str">
            <v>D16CQAT01-B</v>
          </cell>
          <cell r="H2514">
            <v>1</v>
          </cell>
          <cell r="I2514" t="str">
            <v>BAS1111-17</v>
          </cell>
        </row>
        <row r="2515">
          <cell r="B2515" t="str">
            <v>B16DCAT105</v>
          </cell>
          <cell r="C2515" t="str">
            <v>Nguyễn Công</v>
          </cell>
          <cell r="D2515" t="str">
            <v>Minh</v>
          </cell>
          <cell r="E2515" t="str">
            <v>11/09/1998</v>
          </cell>
          <cell r="F2515" t="str">
            <v>D16CQAT01-B</v>
          </cell>
          <cell r="H2515">
            <v>1</v>
          </cell>
          <cell r="I2515" t="str">
            <v>BAS1111-17</v>
          </cell>
        </row>
        <row r="2516">
          <cell r="B2516" t="str">
            <v>B16DCAT109</v>
          </cell>
          <cell r="C2516" t="str">
            <v>Phan Quang</v>
          </cell>
          <cell r="D2516" t="str">
            <v>Minh</v>
          </cell>
          <cell r="E2516" t="str">
            <v>03/12/1998</v>
          </cell>
          <cell r="F2516" t="str">
            <v>D16CQAT01-B</v>
          </cell>
          <cell r="H2516">
            <v>1</v>
          </cell>
          <cell r="I2516" t="str">
            <v>BAS1111-17</v>
          </cell>
        </row>
        <row r="2517">
          <cell r="B2517" t="str">
            <v>B16DCAT113</v>
          </cell>
          <cell r="C2517" t="str">
            <v>Đặng Thị</v>
          </cell>
          <cell r="D2517" t="str">
            <v>Nga</v>
          </cell>
          <cell r="E2517" t="str">
            <v>27/01/1998</v>
          </cell>
          <cell r="F2517" t="str">
            <v>D16CQAT01-B</v>
          </cell>
          <cell r="H2517">
            <v>1</v>
          </cell>
          <cell r="I2517" t="str">
            <v>BAS1111-17</v>
          </cell>
        </row>
        <row r="2518">
          <cell r="B2518" t="str">
            <v>B16DCAT117</v>
          </cell>
          <cell r="C2518" t="str">
            <v>Phùng Bảo</v>
          </cell>
          <cell r="D2518" t="str">
            <v>Ngọc</v>
          </cell>
          <cell r="E2518" t="str">
            <v>10/07/1998</v>
          </cell>
          <cell r="F2518" t="str">
            <v>D16CQAT01-B</v>
          </cell>
          <cell r="H2518">
            <v>1</v>
          </cell>
          <cell r="I2518" t="str">
            <v>BAS1111-17</v>
          </cell>
        </row>
        <row r="2519">
          <cell r="B2519" t="str">
            <v>B16DCAT121</v>
          </cell>
          <cell r="C2519" t="str">
            <v>Bùi Thanh</v>
          </cell>
          <cell r="D2519" t="str">
            <v>Phong</v>
          </cell>
          <cell r="E2519" t="str">
            <v>11/05/1998</v>
          </cell>
          <cell r="F2519" t="str">
            <v>D16CQAT01-B</v>
          </cell>
          <cell r="H2519">
            <v>1</v>
          </cell>
          <cell r="I2519" t="str">
            <v>BAS1111-17</v>
          </cell>
        </row>
        <row r="2520">
          <cell r="B2520" t="str">
            <v>B16DCAT125</v>
          </cell>
          <cell r="C2520" t="str">
            <v>Lưu Hải</v>
          </cell>
          <cell r="D2520" t="str">
            <v>Quân</v>
          </cell>
          <cell r="E2520" t="str">
            <v>26/07/1997</v>
          </cell>
          <cell r="F2520" t="str">
            <v>D16CQAT01-B</v>
          </cell>
          <cell r="H2520">
            <v>1</v>
          </cell>
          <cell r="I2520" t="str">
            <v>BAS1111-17</v>
          </cell>
        </row>
        <row r="2521">
          <cell r="B2521" t="str">
            <v>B16DCAT129</v>
          </cell>
          <cell r="C2521" t="str">
            <v>Khuất Minh</v>
          </cell>
          <cell r="D2521" t="str">
            <v>Quang</v>
          </cell>
          <cell r="E2521" t="str">
            <v>31/01/1998</v>
          </cell>
          <cell r="F2521" t="str">
            <v>D16CQAT01-B</v>
          </cell>
          <cell r="H2521">
            <v>1</v>
          </cell>
          <cell r="I2521" t="str">
            <v>BAS1111-17</v>
          </cell>
        </row>
        <row r="2522">
          <cell r="B2522" t="str">
            <v>B16DCAT133</v>
          </cell>
          <cell r="C2522" t="str">
            <v>Nguyễn Ngọc</v>
          </cell>
          <cell r="D2522" t="str">
            <v>Quý</v>
          </cell>
          <cell r="E2522" t="str">
            <v>05/07/1998</v>
          </cell>
          <cell r="F2522" t="str">
            <v>D16CQAT01-B</v>
          </cell>
          <cell r="H2522">
            <v>1</v>
          </cell>
          <cell r="I2522" t="str">
            <v>BAS1111-17</v>
          </cell>
        </row>
        <row r="2523">
          <cell r="B2523" t="str">
            <v>B16DCAT137</v>
          </cell>
          <cell r="C2523" t="str">
            <v>Nguyễn Văn</v>
          </cell>
          <cell r="D2523" t="str">
            <v>Sinh</v>
          </cell>
          <cell r="E2523" t="str">
            <v>18/10/1996</v>
          </cell>
          <cell r="F2523" t="str">
            <v>D16CQAT01-B</v>
          </cell>
          <cell r="H2523">
            <v>1</v>
          </cell>
          <cell r="I2523" t="str">
            <v>BAS1111-17</v>
          </cell>
        </row>
        <row r="2524">
          <cell r="B2524" t="str">
            <v>B16DCAT141</v>
          </cell>
          <cell r="C2524" t="str">
            <v>Trần Nguyễn Ngọc</v>
          </cell>
          <cell r="D2524" t="str">
            <v>Sơn</v>
          </cell>
          <cell r="E2524" t="str">
            <v>11/05/1998</v>
          </cell>
          <cell r="F2524" t="str">
            <v>D16CQAT01-B</v>
          </cell>
          <cell r="H2524">
            <v>1</v>
          </cell>
          <cell r="I2524" t="str">
            <v>BAS1111-17</v>
          </cell>
        </row>
        <row r="2525">
          <cell r="B2525" t="str">
            <v>B16DCAT145</v>
          </cell>
          <cell r="C2525" t="str">
            <v>Nguyễn Đình</v>
          </cell>
          <cell r="D2525" t="str">
            <v>Thắng</v>
          </cell>
          <cell r="E2525" t="str">
            <v>06/11/1998</v>
          </cell>
          <cell r="F2525" t="str">
            <v>D16CQAT01-B</v>
          </cell>
          <cell r="H2525">
            <v>1</v>
          </cell>
          <cell r="I2525" t="str">
            <v>BAS1111-17</v>
          </cell>
        </row>
        <row r="2526">
          <cell r="B2526" t="str">
            <v>B16DCAT149</v>
          </cell>
          <cell r="C2526" t="str">
            <v>Tạ Tất</v>
          </cell>
          <cell r="D2526" t="str">
            <v>Thành</v>
          </cell>
          <cell r="E2526" t="str">
            <v>14/10/1997</v>
          </cell>
          <cell r="F2526" t="str">
            <v>D16CQAT01-B</v>
          </cell>
          <cell r="H2526">
            <v>1</v>
          </cell>
          <cell r="I2526" t="str">
            <v>BAS1111-17</v>
          </cell>
        </row>
        <row r="2527">
          <cell r="B2527" t="str">
            <v>B16DCAT153</v>
          </cell>
          <cell r="C2527" t="str">
            <v>Hoàng Ngọc</v>
          </cell>
          <cell r="D2527" t="str">
            <v>Thuần</v>
          </cell>
          <cell r="E2527" t="str">
            <v>07/10/1998</v>
          </cell>
          <cell r="F2527" t="str">
            <v>D16CQAT01-B</v>
          </cell>
          <cell r="H2527">
            <v>1</v>
          </cell>
          <cell r="I2527" t="str">
            <v>BAS1111-17</v>
          </cell>
        </row>
        <row r="2528">
          <cell r="B2528" t="str">
            <v>B16DCAT157</v>
          </cell>
          <cell r="C2528" t="str">
            <v>Nguyễn Thị Hà</v>
          </cell>
          <cell r="D2528" t="str">
            <v>Trang</v>
          </cell>
          <cell r="E2528" t="str">
            <v>06/02/1998</v>
          </cell>
          <cell r="F2528" t="str">
            <v>D16CQAT01-B</v>
          </cell>
          <cell r="H2528">
            <v>1</v>
          </cell>
          <cell r="I2528" t="str">
            <v>BAS1111-17</v>
          </cell>
        </row>
        <row r="2529">
          <cell r="B2529" t="str">
            <v>B16DCAT161</v>
          </cell>
          <cell r="C2529" t="str">
            <v>Nguyễn Văn</v>
          </cell>
          <cell r="D2529" t="str">
            <v>Trường</v>
          </cell>
          <cell r="E2529" t="str">
            <v>15/01/1998</v>
          </cell>
          <cell r="F2529" t="str">
            <v>D16CQAT01-B</v>
          </cell>
          <cell r="H2529">
            <v>1</v>
          </cell>
          <cell r="I2529" t="str">
            <v>BAS1111-17</v>
          </cell>
        </row>
        <row r="2530">
          <cell r="B2530" t="str">
            <v>B16DCAT165</v>
          </cell>
          <cell r="C2530" t="str">
            <v>Đậu Mạnh</v>
          </cell>
          <cell r="D2530" t="str">
            <v>Tuấn</v>
          </cell>
          <cell r="E2530" t="str">
            <v>29/06/1998</v>
          </cell>
          <cell r="F2530" t="str">
            <v>D16CQAT01-B</v>
          </cell>
          <cell r="H2530">
            <v>1</v>
          </cell>
          <cell r="I2530" t="str">
            <v>BAS1111-17</v>
          </cell>
        </row>
        <row r="2531">
          <cell r="B2531" t="str">
            <v>B16DCAT169</v>
          </cell>
          <cell r="C2531" t="str">
            <v>Trương Ngọc</v>
          </cell>
          <cell r="D2531" t="str">
            <v>Tuấn</v>
          </cell>
          <cell r="E2531" t="str">
            <v>30/09/1997</v>
          </cell>
          <cell r="F2531" t="str">
            <v>D16CQAT01-B</v>
          </cell>
          <cell r="H2531">
            <v>1</v>
          </cell>
          <cell r="I2531" t="str">
            <v>BAS1111-17</v>
          </cell>
        </row>
        <row r="2532">
          <cell r="B2532" t="str">
            <v>B16DCAT173</v>
          </cell>
          <cell r="C2532" t="str">
            <v>Phạm Thanh</v>
          </cell>
          <cell r="D2532" t="str">
            <v>Tùng</v>
          </cell>
          <cell r="E2532" t="str">
            <v>30/11/1998</v>
          </cell>
          <cell r="F2532" t="str">
            <v>D16CQAT01-B</v>
          </cell>
          <cell r="H2532">
            <v>1</v>
          </cell>
          <cell r="I2532" t="str">
            <v>BAS1111-17</v>
          </cell>
        </row>
        <row r="2533">
          <cell r="B2533" t="str">
            <v>B16DCAT177</v>
          </cell>
          <cell r="C2533" t="str">
            <v>Phạm Tuấn</v>
          </cell>
          <cell r="D2533" t="str">
            <v>Việt</v>
          </cell>
          <cell r="E2533" t="str">
            <v>19/09/1998</v>
          </cell>
          <cell r="F2533" t="str">
            <v>D16CQAT01-B</v>
          </cell>
          <cell r="H2533">
            <v>1</v>
          </cell>
          <cell r="I2533" t="str">
            <v>BAS1111-17</v>
          </cell>
        </row>
        <row r="2534">
          <cell r="B2534" t="str">
            <v>B16DCAT002</v>
          </cell>
          <cell r="C2534" t="str">
            <v>Đào Tuấn</v>
          </cell>
          <cell r="D2534" t="str">
            <v>Anh</v>
          </cell>
          <cell r="E2534" t="str">
            <v>02/06/1998</v>
          </cell>
          <cell r="F2534" t="str">
            <v>D16CQAT02-B</v>
          </cell>
          <cell r="H2534">
            <v>1</v>
          </cell>
          <cell r="I2534" t="str">
            <v>BAS1111-17</v>
          </cell>
        </row>
        <row r="2535">
          <cell r="B2535" t="str">
            <v>B16DCAT006</v>
          </cell>
          <cell r="C2535" t="str">
            <v>Trần Duy</v>
          </cell>
          <cell r="D2535" t="str">
            <v>Anh</v>
          </cell>
          <cell r="E2535" t="str">
            <v>04/11/1998</v>
          </cell>
          <cell r="F2535" t="str">
            <v>D16CQAT02-B</v>
          </cell>
          <cell r="H2535">
            <v>1</v>
          </cell>
          <cell r="I2535" t="str">
            <v>BAS1111-17</v>
          </cell>
        </row>
        <row r="2536">
          <cell r="B2536" t="str">
            <v>B16DCAT010</v>
          </cell>
          <cell r="C2536" t="str">
            <v>Trịnh Phú</v>
          </cell>
          <cell r="D2536" t="str">
            <v>Ba</v>
          </cell>
          <cell r="E2536" t="str">
            <v>09/05/1998</v>
          </cell>
          <cell r="F2536" t="str">
            <v>D16CQAT02-B</v>
          </cell>
          <cell r="H2536">
            <v>1</v>
          </cell>
          <cell r="I2536" t="str">
            <v>BAS1111-17</v>
          </cell>
        </row>
        <row r="2537">
          <cell r="B2537" t="str">
            <v>B16DCAT014</v>
          </cell>
          <cell r="C2537" t="str">
            <v>Nguyễn Bá</v>
          </cell>
          <cell r="D2537" t="str">
            <v>Cảnh</v>
          </cell>
          <cell r="E2537" t="str">
            <v>26/09/1998</v>
          </cell>
          <cell r="F2537" t="str">
            <v>D16CQAT02-B</v>
          </cell>
          <cell r="H2537">
            <v>1</v>
          </cell>
          <cell r="I2537" t="str">
            <v>BAS1111-17</v>
          </cell>
        </row>
        <row r="2538">
          <cell r="B2538" t="str">
            <v>B16DCAT018</v>
          </cell>
          <cell r="C2538" t="str">
            <v>Phùng Chí</v>
          </cell>
          <cell r="D2538" t="str">
            <v>Công</v>
          </cell>
          <cell r="E2538" t="str">
            <v>12/07/1998</v>
          </cell>
          <cell r="F2538" t="str">
            <v>D16CQAT02-B</v>
          </cell>
          <cell r="H2538">
            <v>1</v>
          </cell>
          <cell r="I2538" t="str">
            <v>BAS1111-17</v>
          </cell>
        </row>
        <row r="2539">
          <cell r="B2539" t="str">
            <v>B16DCAT022</v>
          </cell>
          <cell r="C2539" t="str">
            <v>Phạm Hữu</v>
          </cell>
          <cell r="D2539" t="str">
            <v>Cường</v>
          </cell>
          <cell r="E2539" t="str">
            <v>13/11/1998</v>
          </cell>
          <cell r="F2539" t="str">
            <v>D16CQAT02-B</v>
          </cell>
          <cell r="H2539">
            <v>1</v>
          </cell>
          <cell r="I2539" t="str">
            <v>BAS1111-17</v>
          </cell>
        </row>
        <row r="2540">
          <cell r="B2540" t="str">
            <v>B16DCAT026</v>
          </cell>
          <cell r="C2540" t="str">
            <v>Nguyễn Hải</v>
          </cell>
          <cell r="D2540" t="str">
            <v>Đăng</v>
          </cell>
          <cell r="E2540" t="str">
            <v>20/06/1998</v>
          </cell>
          <cell r="F2540" t="str">
            <v>D16CQAT02-B</v>
          </cell>
          <cell r="H2540">
            <v>1</v>
          </cell>
          <cell r="I2540" t="str">
            <v>BAS1111-17</v>
          </cell>
        </row>
        <row r="2541">
          <cell r="B2541" t="str">
            <v>B16DCAT030</v>
          </cell>
          <cell r="C2541" t="str">
            <v>Bùi Xuân</v>
          </cell>
          <cell r="D2541" t="str">
            <v>Đạt</v>
          </cell>
          <cell r="E2541" t="str">
            <v>18/02/1998</v>
          </cell>
          <cell r="F2541" t="str">
            <v>D16CQAT02-B</v>
          </cell>
          <cell r="H2541">
            <v>1</v>
          </cell>
          <cell r="I2541" t="str">
            <v>BAS1111-17</v>
          </cell>
        </row>
        <row r="2542">
          <cell r="B2542" t="str">
            <v>B16DCAT034</v>
          </cell>
          <cell r="C2542" t="str">
            <v>Bùi Văn</v>
          </cell>
          <cell r="D2542" t="str">
            <v>Đình</v>
          </cell>
          <cell r="E2542" t="str">
            <v>12/09/1998</v>
          </cell>
          <cell r="F2542" t="str">
            <v>D16CQAT02-B</v>
          </cell>
          <cell r="H2542">
            <v>1</v>
          </cell>
          <cell r="I2542" t="str">
            <v>BAS1111-17</v>
          </cell>
        </row>
        <row r="2543">
          <cell r="B2543" t="str">
            <v>B16DCAT038</v>
          </cell>
          <cell r="C2543" t="str">
            <v>Bạch Thị Phương</v>
          </cell>
          <cell r="D2543" t="str">
            <v>Dung</v>
          </cell>
          <cell r="E2543" t="str">
            <v>01/12/1998</v>
          </cell>
          <cell r="F2543" t="str">
            <v>D16CQAT02-B</v>
          </cell>
          <cell r="H2543">
            <v>1</v>
          </cell>
          <cell r="I2543" t="str">
            <v>BAS1111-17</v>
          </cell>
        </row>
        <row r="2544">
          <cell r="B2544" t="str">
            <v>B16DCAT042</v>
          </cell>
          <cell r="C2544" t="str">
            <v>Vũ Hồng</v>
          </cell>
          <cell r="D2544" t="str">
            <v>Dương</v>
          </cell>
          <cell r="E2544" t="str">
            <v>28/01/1998</v>
          </cell>
          <cell r="F2544" t="str">
            <v>D16CQAT02-B</v>
          </cell>
          <cell r="H2544">
            <v>1</v>
          </cell>
          <cell r="I2544" t="str">
            <v>BAS1111-17</v>
          </cell>
        </row>
        <row r="2545">
          <cell r="B2545" t="str">
            <v>B16DCAT046</v>
          </cell>
          <cell r="C2545" t="str">
            <v>Chu Minh</v>
          </cell>
          <cell r="D2545" t="str">
            <v>Hải</v>
          </cell>
          <cell r="E2545" t="str">
            <v>09/11/1998</v>
          </cell>
          <cell r="F2545" t="str">
            <v>D16CQAT02-B</v>
          </cell>
          <cell r="H2545">
            <v>1</v>
          </cell>
          <cell r="I2545" t="str">
            <v>BAS1111-17</v>
          </cell>
        </row>
        <row r="2546">
          <cell r="B2546" t="str">
            <v>B16DCAT050</v>
          </cell>
          <cell r="C2546" t="str">
            <v>Phạm Thị</v>
          </cell>
          <cell r="D2546" t="str">
            <v>Hào</v>
          </cell>
          <cell r="E2546" t="str">
            <v>23/11/1998</v>
          </cell>
          <cell r="F2546" t="str">
            <v>D16CQAT02-B</v>
          </cell>
          <cell r="H2546">
            <v>1</v>
          </cell>
          <cell r="I2546" t="str">
            <v>BAS1111-17</v>
          </cell>
        </row>
        <row r="2547">
          <cell r="B2547" t="str">
            <v>B16DCAT054</v>
          </cell>
          <cell r="C2547" t="str">
            <v>Trần Văn</v>
          </cell>
          <cell r="D2547" t="str">
            <v>Hiệp</v>
          </cell>
          <cell r="E2547" t="str">
            <v>04/10/1998</v>
          </cell>
          <cell r="F2547" t="str">
            <v>D16CQAT02-B</v>
          </cell>
          <cell r="H2547">
            <v>1</v>
          </cell>
          <cell r="I2547" t="str">
            <v>BAS1111-17</v>
          </cell>
        </row>
        <row r="2548">
          <cell r="B2548" t="str">
            <v>B16DCAT058</v>
          </cell>
          <cell r="C2548" t="str">
            <v>Phan Trung</v>
          </cell>
          <cell r="D2548" t="str">
            <v>Hiếu</v>
          </cell>
          <cell r="E2548" t="str">
            <v>14/12/1997</v>
          </cell>
          <cell r="F2548" t="str">
            <v>D16CQAT02-B</v>
          </cell>
          <cell r="H2548">
            <v>1</v>
          </cell>
          <cell r="I2548" t="str">
            <v>BAS1111-17</v>
          </cell>
        </row>
        <row r="2549">
          <cell r="B2549" t="str">
            <v>B16DCAT062</v>
          </cell>
          <cell r="C2549" t="str">
            <v>Tống Đình</v>
          </cell>
          <cell r="D2549" t="str">
            <v>Hoàn</v>
          </cell>
          <cell r="E2549" t="str">
            <v>21/05/1998</v>
          </cell>
          <cell r="F2549" t="str">
            <v>D16CQAT02-B</v>
          </cell>
          <cell r="H2549">
            <v>1</v>
          </cell>
          <cell r="I2549" t="str">
            <v>BAS1111-17</v>
          </cell>
        </row>
        <row r="2550">
          <cell r="B2550" t="str">
            <v>B16DCAT066</v>
          </cell>
          <cell r="C2550" t="str">
            <v>Nguyễn Đình</v>
          </cell>
          <cell r="D2550" t="str">
            <v>Hoàng</v>
          </cell>
          <cell r="E2550" t="str">
            <v>21/04/1998</v>
          </cell>
          <cell r="F2550" t="str">
            <v>D16CQAT02-B</v>
          </cell>
          <cell r="H2550">
            <v>1</v>
          </cell>
          <cell r="I2550" t="str">
            <v>BAS1111-17</v>
          </cell>
        </row>
        <row r="2551">
          <cell r="B2551" t="str">
            <v>B16DCAT070</v>
          </cell>
          <cell r="C2551" t="str">
            <v>Nguyễn Hữu</v>
          </cell>
          <cell r="D2551" t="str">
            <v>Hùng</v>
          </cell>
          <cell r="E2551" t="str">
            <v>30/07/1998</v>
          </cell>
          <cell r="F2551" t="str">
            <v>D16CQAT02-B</v>
          </cell>
          <cell r="H2551">
            <v>1</v>
          </cell>
          <cell r="I2551" t="str">
            <v>BAS1111-17</v>
          </cell>
        </row>
        <row r="2552">
          <cell r="B2552" t="str">
            <v>B16DCAT074</v>
          </cell>
          <cell r="C2552" t="str">
            <v>Nguyễn Quang</v>
          </cell>
          <cell r="D2552" t="str">
            <v>Hưng</v>
          </cell>
          <cell r="E2552" t="str">
            <v>08/09/1998</v>
          </cell>
          <cell r="F2552" t="str">
            <v>D16CQAT02-B</v>
          </cell>
          <cell r="H2552">
            <v>1</v>
          </cell>
          <cell r="I2552" t="str">
            <v>BAS1111-17</v>
          </cell>
        </row>
        <row r="2553">
          <cell r="B2553" t="str">
            <v>B16DCAT078</v>
          </cell>
          <cell r="C2553" t="str">
            <v>Khương Xuân</v>
          </cell>
          <cell r="D2553" t="str">
            <v>Huy</v>
          </cell>
          <cell r="E2553" t="str">
            <v>16/01/1998</v>
          </cell>
          <cell r="F2553" t="str">
            <v>D16CQAT02-B</v>
          </cell>
          <cell r="H2553">
            <v>1</v>
          </cell>
          <cell r="I2553" t="str">
            <v>BAS1111-17</v>
          </cell>
        </row>
        <row r="2554">
          <cell r="B2554" t="str">
            <v>B16DCAT082</v>
          </cell>
          <cell r="C2554" t="str">
            <v>Nguyễn Văn Bảo</v>
          </cell>
          <cell r="D2554" t="str">
            <v>Khanh</v>
          </cell>
          <cell r="E2554" t="str">
            <v>30/06/1998</v>
          </cell>
          <cell r="F2554" t="str">
            <v>D16CQAT02-B</v>
          </cell>
          <cell r="H2554">
            <v>1</v>
          </cell>
          <cell r="I2554" t="str">
            <v>BAS1111-17</v>
          </cell>
        </row>
        <row r="2555">
          <cell r="B2555" t="str">
            <v>B16DCAT086</v>
          </cell>
          <cell r="C2555" t="str">
            <v>Lê Ngọc</v>
          </cell>
          <cell r="D2555" t="str">
            <v>Khoa</v>
          </cell>
          <cell r="E2555" t="str">
            <v>03/10/1998</v>
          </cell>
          <cell r="F2555" t="str">
            <v>D16CQAT02-B</v>
          </cell>
          <cell r="H2555">
            <v>1</v>
          </cell>
          <cell r="I2555" t="str">
            <v>BAS1111-17</v>
          </cell>
        </row>
        <row r="2556">
          <cell r="B2556" t="str">
            <v>B16DCAT090</v>
          </cell>
          <cell r="C2556" t="str">
            <v>Trần Tuấn</v>
          </cell>
          <cell r="D2556" t="str">
            <v>Kiệt</v>
          </cell>
          <cell r="E2556" t="str">
            <v>22/05/1998</v>
          </cell>
          <cell r="F2556" t="str">
            <v>D16CQAT02-B</v>
          </cell>
          <cell r="H2556">
            <v>1</v>
          </cell>
          <cell r="I2556" t="str">
            <v>BAS1111-17</v>
          </cell>
        </row>
        <row r="2557">
          <cell r="B2557" t="str">
            <v>B16DCAT094</v>
          </cell>
          <cell r="C2557" t="str">
            <v>Nguyễn Đình</v>
          </cell>
          <cell r="D2557" t="str">
            <v>Lộc</v>
          </cell>
          <cell r="E2557" t="str">
            <v>14/10/1998</v>
          </cell>
          <cell r="F2557" t="str">
            <v>D16CQAT02-B</v>
          </cell>
          <cell r="H2557">
            <v>1</v>
          </cell>
          <cell r="I2557" t="str">
            <v>BAS1111-17</v>
          </cell>
        </row>
        <row r="2558">
          <cell r="B2558" t="str">
            <v>B16DCAT098</v>
          </cell>
          <cell r="C2558" t="str">
            <v>Phan Xuân</v>
          </cell>
          <cell r="D2558" t="str">
            <v>Long</v>
          </cell>
          <cell r="E2558" t="str">
            <v>30/11/1998</v>
          </cell>
          <cell r="F2558" t="str">
            <v>D16CQAT02-B</v>
          </cell>
          <cell r="H2558">
            <v>1</v>
          </cell>
          <cell r="I2558" t="str">
            <v>BAS1111-17</v>
          </cell>
        </row>
        <row r="2559">
          <cell r="B2559" t="str">
            <v>B16DCAT102</v>
          </cell>
          <cell r="C2559" t="str">
            <v>Đỗ Thị Kiều</v>
          </cell>
          <cell r="D2559" t="str">
            <v>Ly</v>
          </cell>
          <cell r="E2559" t="str">
            <v>18/11/1997</v>
          </cell>
          <cell r="F2559" t="str">
            <v>D16CQAT02-B</v>
          </cell>
          <cell r="H2559">
            <v>1</v>
          </cell>
          <cell r="I2559" t="str">
            <v>BAS1111-17</v>
          </cell>
        </row>
        <row r="2560">
          <cell r="B2560" t="str">
            <v>B16DCAT106</v>
          </cell>
          <cell r="C2560" t="str">
            <v>Nguyễn Công</v>
          </cell>
          <cell r="D2560" t="str">
            <v>Minh</v>
          </cell>
          <cell r="E2560" t="str">
            <v>21/10/1998</v>
          </cell>
          <cell r="F2560" t="str">
            <v>D16CQAT02-B</v>
          </cell>
          <cell r="H2560">
            <v>1</v>
          </cell>
          <cell r="I2560" t="str">
            <v>BAS1111-17</v>
          </cell>
        </row>
        <row r="2561">
          <cell r="B2561" t="str">
            <v>B16DCAT110</v>
          </cell>
          <cell r="C2561" t="str">
            <v>Trịnh Đình</v>
          </cell>
          <cell r="D2561" t="str">
            <v>Minh</v>
          </cell>
          <cell r="E2561" t="str">
            <v>17/08/1997</v>
          </cell>
          <cell r="F2561" t="str">
            <v>D16CQAT02-B</v>
          </cell>
          <cell r="H2561">
            <v>1</v>
          </cell>
          <cell r="I2561" t="str">
            <v>BAS1111-17</v>
          </cell>
        </row>
        <row r="2562">
          <cell r="B2562" t="str">
            <v>B16DCAT114</v>
          </cell>
          <cell r="C2562" t="str">
            <v>Đào Thúy</v>
          </cell>
          <cell r="D2562" t="str">
            <v>Ngân</v>
          </cell>
          <cell r="E2562" t="str">
            <v>27/01/1998</v>
          </cell>
          <cell r="F2562" t="str">
            <v>D16CQAT02-B</v>
          </cell>
          <cell r="H2562">
            <v>1</v>
          </cell>
          <cell r="I2562" t="str">
            <v>BAS1111-17</v>
          </cell>
        </row>
        <row r="2563">
          <cell r="B2563" t="str">
            <v>B16DCAT118</v>
          </cell>
          <cell r="C2563" t="str">
            <v>Phạm Đình</v>
          </cell>
          <cell r="D2563" t="str">
            <v>Nhất</v>
          </cell>
          <cell r="E2563" t="str">
            <v>17/02/1998</v>
          </cell>
          <cell r="F2563" t="str">
            <v>D16CQAT02-B</v>
          </cell>
          <cell r="H2563">
            <v>1</v>
          </cell>
          <cell r="I2563" t="str">
            <v>BAS1111-17</v>
          </cell>
        </row>
        <row r="2564">
          <cell r="B2564" t="str">
            <v>B16DCAT122</v>
          </cell>
          <cell r="C2564" t="str">
            <v>Đặng Anh</v>
          </cell>
          <cell r="D2564" t="str">
            <v>Phong</v>
          </cell>
          <cell r="E2564" t="str">
            <v>14/11/1998</v>
          </cell>
          <cell r="F2564" t="str">
            <v>D16CQAT02-B</v>
          </cell>
          <cell r="H2564">
            <v>1</v>
          </cell>
          <cell r="I2564" t="str">
            <v>BAS1111-17</v>
          </cell>
        </row>
        <row r="2565">
          <cell r="B2565" t="str">
            <v>B16DCAT126</v>
          </cell>
          <cell r="C2565" t="str">
            <v>Nguyễn Kim</v>
          </cell>
          <cell r="D2565" t="str">
            <v>Quân</v>
          </cell>
          <cell r="E2565" t="str">
            <v>17/10/1998</v>
          </cell>
          <cell r="F2565" t="str">
            <v>D16CQAT02-B</v>
          </cell>
          <cell r="H2565">
            <v>1</v>
          </cell>
          <cell r="I2565" t="str">
            <v>BAS1111-17</v>
          </cell>
        </row>
        <row r="2566">
          <cell r="B2566" t="str">
            <v>B16DCAT130</v>
          </cell>
          <cell r="C2566" t="str">
            <v>Nguyễn Khắc</v>
          </cell>
          <cell r="D2566" t="str">
            <v>Quang</v>
          </cell>
          <cell r="E2566" t="str">
            <v>28/07/1998</v>
          </cell>
          <cell r="F2566" t="str">
            <v>D16CQAT02-B</v>
          </cell>
          <cell r="H2566">
            <v>1</v>
          </cell>
          <cell r="I2566" t="str">
            <v>BAS1111-17</v>
          </cell>
        </row>
        <row r="2567">
          <cell r="B2567" t="str">
            <v>B16DCAT134</v>
          </cell>
          <cell r="C2567" t="str">
            <v>Đỗ Nhân</v>
          </cell>
          <cell r="D2567" t="str">
            <v>Quyền</v>
          </cell>
          <cell r="E2567" t="str">
            <v>09/02/1998</v>
          </cell>
          <cell r="F2567" t="str">
            <v>D16CQAT02-B</v>
          </cell>
          <cell r="H2567">
            <v>1</v>
          </cell>
          <cell r="I2567" t="str">
            <v>BAS1111-17</v>
          </cell>
        </row>
        <row r="2568">
          <cell r="B2568" t="str">
            <v>B16DCAT138</v>
          </cell>
          <cell r="C2568" t="str">
            <v>Bùi Thanh</v>
          </cell>
          <cell r="D2568" t="str">
            <v>Sơn</v>
          </cell>
          <cell r="E2568" t="str">
            <v>24/06/1998</v>
          </cell>
          <cell r="F2568" t="str">
            <v>D16CQAT02-B</v>
          </cell>
          <cell r="H2568">
            <v>1</v>
          </cell>
          <cell r="I2568" t="str">
            <v>BAS1111-17</v>
          </cell>
        </row>
        <row r="2569">
          <cell r="B2569" t="str">
            <v>B16DCAT142</v>
          </cell>
          <cell r="C2569" t="str">
            <v>Phan Văn</v>
          </cell>
          <cell r="D2569" t="str">
            <v>Sỹ</v>
          </cell>
          <cell r="E2569" t="str">
            <v>24/01/1998</v>
          </cell>
          <cell r="F2569" t="str">
            <v>D16CQAT02-B</v>
          </cell>
          <cell r="H2569">
            <v>1</v>
          </cell>
          <cell r="I2569" t="str">
            <v>BAS1111-17</v>
          </cell>
        </row>
        <row r="2570">
          <cell r="B2570" t="str">
            <v>B16DCAT146</v>
          </cell>
          <cell r="C2570" t="str">
            <v>Nguyên Tất</v>
          </cell>
          <cell r="D2570" t="str">
            <v>Thắng</v>
          </cell>
          <cell r="E2570" t="str">
            <v>30/01/1998</v>
          </cell>
          <cell r="F2570" t="str">
            <v>D16CQAT02-B</v>
          </cell>
          <cell r="H2570">
            <v>1</v>
          </cell>
          <cell r="I2570" t="str">
            <v>BAS1111-17</v>
          </cell>
        </row>
        <row r="2571">
          <cell r="B2571" t="str">
            <v>B16DCAT150</v>
          </cell>
          <cell r="C2571" t="str">
            <v>Trần Quý</v>
          </cell>
          <cell r="D2571" t="str">
            <v>Thành</v>
          </cell>
          <cell r="E2571" t="str">
            <v>10/12/1998</v>
          </cell>
          <cell r="F2571" t="str">
            <v>D16CQAT02-B</v>
          </cell>
          <cell r="H2571">
            <v>1</v>
          </cell>
          <cell r="I2571" t="str">
            <v>BAS1111-17</v>
          </cell>
        </row>
        <row r="2572">
          <cell r="B2572" t="str">
            <v>B16DCAT154</v>
          </cell>
          <cell r="C2572" t="str">
            <v>Đỗ Thị</v>
          </cell>
          <cell r="D2572" t="str">
            <v>Thương</v>
          </cell>
          <cell r="E2572" t="str">
            <v>09/01/1998</v>
          </cell>
          <cell r="F2572" t="str">
            <v>D16CQAT02-B</v>
          </cell>
          <cell r="H2572">
            <v>1</v>
          </cell>
          <cell r="I2572" t="str">
            <v>BAS1111-17</v>
          </cell>
        </row>
        <row r="2573">
          <cell r="B2573" t="str">
            <v>B16DCAT158</v>
          </cell>
          <cell r="C2573" t="str">
            <v>Đinh Xuân</v>
          </cell>
          <cell r="D2573" t="str">
            <v>Trung</v>
          </cell>
          <cell r="E2573" t="str">
            <v>18/04/1998</v>
          </cell>
          <cell r="F2573" t="str">
            <v>D16CQAT02-B</v>
          </cell>
          <cell r="H2573">
            <v>1</v>
          </cell>
          <cell r="I2573" t="str">
            <v>BAS1111-17</v>
          </cell>
        </row>
        <row r="2574">
          <cell r="B2574" t="str">
            <v>B16DCAT162</v>
          </cell>
          <cell r="C2574" t="str">
            <v>Vũ Mạnh</v>
          </cell>
          <cell r="D2574" t="str">
            <v>Trưởng</v>
          </cell>
          <cell r="E2574" t="str">
            <v>13/07/1998</v>
          </cell>
          <cell r="F2574" t="str">
            <v>D16CQAT02-B</v>
          </cell>
          <cell r="H2574">
            <v>1</v>
          </cell>
          <cell r="I2574" t="str">
            <v>BAS1111-17</v>
          </cell>
        </row>
        <row r="2575">
          <cell r="B2575" t="str">
            <v>B16DCAT166</v>
          </cell>
          <cell r="C2575" t="str">
            <v>Lê Anh</v>
          </cell>
          <cell r="D2575" t="str">
            <v>Tuấn</v>
          </cell>
          <cell r="E2575" t="str">
            <v>18/01/1998</v>
          </cell>
          <cell r="F2575" t="str">
            <v>D16CQAT02-B</v>
          </cell>
          <cell r="H2575">
            <v>1</v>
          </cell>
          <cell r="I2575" t="str">
            <v>BAS1111-17</v>
          </cell>
        </row>
        <row r="2576">
          <cell r="B2576" t="str">
            <v>B16DCAT170</v>
          </cell>
          <cell r="C2576" t="str">
            <v>Vũ Minh</v>
          </cell>
          <cell r="D2576" t="str">
            <v>Tuấn</v>
          </cell>
          <cell r="E2576" t="str">
            <v>28/10/1998</v>
          </cell>
          <cell r="F2576" t="str">
            <v>D16CQAT02-B</v>
          </cell>
          <cell r="H2576">
            <v>1</v>
          </cell>
          <cell r="I2576" t="str">
            <v>BAS1111-17</v>
          </cell>
        </row>
        <row r="2577">
          <cell r="B2577" t="str">
            <v>B16DCAT171</v>
          </cell>
          <cell r="C2577" t="str">
            <v>Đinh Phùng Lâm</v>
          </cell>
          <cell r="D2577" t="str">
            <v>Tùng</v>
          </cell>
          <cell r="E2577" t="str">
            <v>29/05/1998</v>
          </cell>
          <cell r="F2577" t="str">
            <v>D16CQAT02-B</v>
          </cell>
          <cell r="H2577">
            <v>1</v>
          </cell>
          <cell r="I2577" t="str">
            <v>BAS1111-17</v>
          </cell>
        </row>
        <row r="2578">
          <cell r="B2578" t="str">
            <v>B16DCAT174</v>
          </cell>
          <cell r="C2578" t="str">
            <v>Nguyễn Đình</v>
          </cell>
          <cell r="D2578" t="str">
            <v>Tường</v>
          </cell>
          <cell r="E2578" t="str">
            <v>12/04/1998</v>
          </cell>
          <cell r="F2578" t="str">
            <v>D16CQAT02-B</v>
          </cell>
          <cell r="H2578">
            <v>1</v>
          </cell>
          <cell r="I2578" t="str">
            <v>BAS1111-17</v>
          </cell>
        </row>
        <row r="2579">
          <cell r="B2579" t="str">
            <v>B16DCAT178</v>
          </cell>
          <cell r="C2579" t="str">
            <v>Nguyễn Ngọc Phi</v>
          </cell>
          <cell r="D2579" t="str">
            <v>Yến</v>
          </cell>
          <cell r="E2579" t="str">
            <v>10/06/1998</v>
          </cell>
          <cell r="F2579" t="str">
            <v>D16CQAT02-B</v>
          </cell>
          <cell r="H2579">
            <v>1</v>
          </cell>
          <cell r="I2579" t="str">
            <v>BAS1111-17</v>
          </cell>
        </row>
        <row r="2580">
          <cell r="B2580" t="str">
            <v>B112101049</v>
          </cell>
          <cell r="C2580" t="str">
            <v>Nguyễn Trọng</v>
          </cell>
          <cell r="D2580" t="str">
            <v>Tuấn</v>
          </cell>
          <cell r="E2580" t="str">
            <v>06/10</v>
          </cell>
          <cell r="F2580" t="str">
            <v>D11VT1</v>
          </cell>
          <cell r="G2580" t="str">
            <v>Học lại</v>
          </cell>
          <cell r="H2580">
            <v>1</v>
          </cell>
          <cell r="I2580" t="str">
            <v>BAS1111-17</v>
          </cell>
        </row>
        <row r="2581">
          <cell r="B2581" t="str">
            <v>B16DCAT003</v>
          </cell>
          <cell r="C2581" t="str">
            <v>Hồ Nam</v>
          </cell>
          <cell r="D2581" t="str">
            <v>Anh</v>
          </cell>
          <cell r="E2581" t="str">
            <v>22/09/1998</v>
          </cell>
          <cell r="F2581" t="str">
            <v>D16CQAT03-B</v>
          </cell>
          <cell r="H2581">
            <v>1</v>
          </cell>
          <cell r="I2581" t="str">
            <v>BAS1111-18</v>
          </cell>
        </row>
        <row r="2582">
          <cell r="B2582" t="str">
            <v>B16DCAT007</v>
          </cell>
          <cell r="C2582" t="str">
            <v>Trần Hoàng</v>
          </cell>
          <cell r="D2582" t="str">
            <v>Anh</v>
          </cell>
          <cell r="E2582" t="str">
            <v>10/01/1998</v>
          </cell>
          <cell r="F2582" t="str">
            <v>D16CQAT03-B</v>
          </cell>
          <cell r="H2582">
            <v>1</v>
          </cell>
          <cell r="I2582" t="str">
            <v>BAS1111-18</v>
          </cell>
        </row>
        <row r="2583">
          <cell r="B2583" t="str">
            <v>B16DCAT011</v>
          </cell>
          <cell r="C2583" t="str">
            <v>Nguyễn Quang</v>
          </cell>
          <cell r="D2583" t="str">
            <v>Bắc</v>
          </cell>
          <cell r="E2583" t="str">
            <v>04/06/1998</v>
          </cell>
          <cell r="F2583" t="str">
            <v>D16CQAT03-B</v>
          </cell>
          <cell r="H2583">
            <v>1</v>
          </cell>
          <cell r="I2583" t="str">
            <v>BAS1111-18</v>
          </cell>
        </row>
        <row r="2584">
          <cell r="B2584" t="str">
            <v>B16DCAT015</v>
          </cell>
          <cell r="C2584" t="str">
            <v>Vũ Quốc</v>
          </cell>
          <cell r="D2584" t="str">
            <v>Chính</v>
          </cell>
          <cell r="E2584" t="str">
            <v>21/04/1996</v>
          </cell>
          <cell r="F2584" t="str">
            <v>D16CQAT03-B</v>
          </cell>
          <cell r="H2584">
            <v>1</v>
          </cell>
          <cell r="I2584" t="str">
            <v>BAS1111-18</v>
          </cell>
        </row>
        <row r="2585">
          <cell r="B2585" t="str">
            <v>B16DCAT019</v>
          </cell>
          <cell r="C2585" t="str">
            <v>Trần Sinh</v>
          </cell>
          <cell r="D2585" t="str">
            <v>Cung</v>
          </cell>
          <cell r="E2585" t="str">
            <v>19/05/1998</v>
          </cell>
          <cell r="F2585" t="str">
            <v>D16CQAT03-B</v>
          </cell>
          <cell r="H2585">
            <v>1</v>
          </cell>
          <cell r="I2585" t="str">
            <v>BAS1111-18</v>
          </cell>
        </row>
        <row r="2586">
          <cell r="B2586" t="str">
            <v>B16DCAT023</v>
          </cell>
          <cell r="C2586" t="str">
            <v>Thạch Tuấn</v>
          </cell>
          <cell r="D2586" t="str">
            <v>Cường</v>
          </cell>
          <cell r="E2586" t="str">
            <v>01/11/1998</v>
          </cell>
          <cell r="F2586" t="str">
            <v>D16CQAT03-B</v>
          </cell>
          <cell r="H2586">
            <v>1</v>
          </cell>
          <cell r="I2586" t="str">
            <v>BAS1111-18</v>
          </cell>
        </row>
        <row r="2587">
          <cell r="B2587" t="str">
            <v>B16DCAT027</v>
          </cell>
          <cell r="C2587" t="str">
            <v>Nguyễn Hải</v>
          </cell>
          <cell r="D2587" t="str">
            <v>Đăng</v>
          </cell>
          <cell r="E2587" t="str">
            <v>29/10/1997</v>
          </cell>
          <cell r="F2587" t="str">
            <v>D16CQAT03-B</v>
          </cell>
          <cell r="H2587">
            <v>1</v>
          </cell>
          <cell r="I2587" t="str">
            <v>BAS1111-18</v>
          </cell>
        </row>
        <row r="2588">
          <cell r="B2588" t="str">
            <v>B16DCAT031</v>
          </cell>
          <cell r="C2588" t="str">
            <v>Chu Thành</v>
          </cell>
          <cell r="D2588" t="str">
            <v>Đạt</v>
          </cell>
          <cell r="E2588" t="str">
            <v>06/07/1998</v>
          </cell>
          <cell r="F2588" t="str">
            <v>D16CQAT03-B</v>
          </cell>
          <cell r="H2588">
            <v>1</v>
          </cell>
          <cell r="I2588" t="str">
            <v>BAS1111-18</v>
          </cell>
        </row>
        <row r="2589">
          <cell r="B2589" t="str">
            <v>B16DCAT035</v>
          </cell>
          <cell r="C2589" t="str">
            <v>Lưu Huỳnh</v>
          </cell>
          <cell r="D2589" t="str">
            <v>Đức</v>
          </cell>
          <cell r="E2589" t="str">
            <v>16/05/1997</v>
          </cell>
          <cell r="F2589" t="str">
            <v>D16CQAT03-B</v>
          </cell>
          <cell r="H2589">
            <v>1</v>
          </cell>
          <cell r="I2589" t="str">
            <v>BAS1111-18</v>
          </cell>
        </row>
        <row r="2590">
          <cell r="B2590" t="str">
            <v>B16DCAT039</v>
          </cell>
          <cell r="C2590" t="str">
            <v>Cao Ngọc</v>
          </cell>
          <cell r="D2590" t="str">
            <v>Dũng</v>
          </cell>
          <cell r="E2590" t="str">
            <v>24/01/1998</v>
          </cell>
          <cell r="F2590" t="str">
            <v>D16CQAT03-B</v>
          </cell>
          <cell r="H2590">
            <v>1</v>
          </cell>
          <cell r="I2590" t="str">
            <v>BAS1111-18</v>
          </cell>
        </row>
        <row r="2591">
          <cell r="B2591" t="str">
            <v>B16DCAT043</v>
          </cell>
          <cell r="C2591" t="str">
            <v>Lưu Hoàng</v>
          </cell>
          <cell r="D2591" t="str">
            <v>Duy</v>
          </cell>
          <cell r="E2591" t="str">
            <v>29/04/1998</v>
          </cell>
          <cell r="F2591" t="str">
            <v>D16CQAT03-B</v>
          </cell>
          <cell r="H2591">
            <v>1</v>
          </cell>
          <cell r="I2591" t="str">
            <v>BAS1111-18</v>
          </cell>
        </row>
        <row r="2592">
          <cell r="B2592" t="str">
            <v>B16DCAT047</v>
          </cell>
          <cell r="C2592" t="str">
            <v>Ngô Hoàng</v>
          </cell>
          <cell r="D2592" t="str">
            <v>Hải</v>
          </cell>
          <cell r="E2592" t="str">
            <v>27/05/1998</v>
          </cell>
          <cell r="F2592" t="str">
            <v>D16CQAT03-B</v>
          </cell>
          <cell r="H2592">
            <v>1</v>
          </cell>
          <cell r="I2592" t="str">
            <v>BAS1111-18</v>
          </cell>
        </row>
        <row r="2593">
          <cell r="B2593" t="str">
            <v>B16DCAT051</v>
          </cell>
          <cell r="C2593" t="str">
            <v>Đào Minh</v>
          </cell>
          <cell r="D2593" t="str">
            <v>Hiển</v>
          </cell>
          <cell r="E2593" t="str">
            <v>09/11/1998</v>
          </cell>
          <cell r="F2593" t="str">
            <v>D16CQAT03-B</v>
          </cell>
          <cell r="H2593">
            <v>1</v>
          </cell>
          <cell r="I2593" t="str">
            <v>BAS1111-18</v>
          </cell>
        </row>
        <row r="2594">
          <cell r="B2594" t="str">
            <v>B16DCAT055</v>
          </cell>
          <cell r="C2594" t="str">
            <v>Vũ Quang</v>
          </cell>
          <cell r="D2594" t="str">
            <v>Hiệp</v>
          </cell>
          <cell r="E2594" t="str">
            <v>28/10/1998</v>
          </cell>
          <cell r="F2594" t="str">
            <v>D16CQAT03-B</v>
          </cell>
          <cell r="H2594">
            <v>1</v>
          </cell>
          <cell r="I2594" t="str">
            <v>BAS1111-18</v>
          </cell>
        </row>
        <row r="2595">
          <cell r="B2595" t="str">
            <v>B16DCAT059</v>
          </cell>
          <cell r="C2595" t="str">
            <v>Nguyễn Văn</v>
          </cell>
          <cell r="D2595" t="str">
            <v>Hòa</v>
          </cell>
          <cell r="E2595" t="str">
            <v>03/01/1997</v>
          </cell>
          <cell r="F2595" t="str">
            <v>D16CQAT03-B</v>
          </cell>
          <cell r="H2595">
            <v>1</v>
          </cell>
          <cell r="I2595" t="str">
            <v>BAS1111-18</v>
          </cell>
        </row>
        <row r="2596">
          <cell r="B2596" t="str">
            <v>B16DCAT063</v>
          </cell>
          <cell r="C2596" t="str">
            <v>Bùi Hữu</v>
          </cell>
          <cell r="D2596" t="str">
            <v>Hoàng</v>
          </cell>
          <cell r="E2596" t="str">
            <v>22/08/1998</v>
          </cell>
          <cell r="F2596" t="str">
            <v>D16CQAT03-B</v>
          </cell>
          <cell r="H2596">
            <v>1</v>
          </cell>
          <cell r="I2596" t="str">
            <v>BAS1111-18</v>
          </cell>
        </row>
        <row r="2597">
          <cell r="B2597" t="str">
            <v>B16DCAT067</v>
          </cell>
          <cell r="C2597" t="str">
            <v>Nguyễn Duy</v>
          </cell>
          <cell r="D2597" t="str">
            <v>Hoàng</v>
          </cell>
          <cell r="E2597" t="str">
            <v>17/02/1998</v>
          </cell>
          <cell r="F2597" t="str">
            <v>D16CQAT03-B</v>
          </cell>
          <cell r="H2597">
            <v>1</v>
          </cell>
          <cell r="I2597" t="str">
            <v>BAS1111-18</v>
          </cell>
        </row>
        <row r="2598">
          <cell r="B2598" t="str">
            <v>B16DCAT071</v>
          </cell>
          <cell r="C2598" t="str">
            <v>Nguyễn Văn</v>
          </cell>
          <cell r="D2598" t="str">
            <v>Hùng</v>
          </cell>
          <cell r="E2598" t="str">
            <v>15/10/1998</v>
          </cell>
          <cell r="F2598" t="str">
            <v>D16CQAT03-B</v>
          </cell>
          <cell r="H2598">
            <v>1</v>
          </cell>
          <cell r="I2598" t="str">
            <v>BAS1111-18</v>
          </cell>
        </row>
        <row r="2599">
          <cell r="B2599" t="str">
            <v>B16DCAT075</v>
          </cell>
          <cell r="C2599" t="str">
            <v>Bùi Xuân</v>
          </cell>
          <cell r="D2599" t="str">
            <v>Huy</v>
          </cell>
          <cell r="E2599" t="str">
            <v>05/07/1998</v>
          </cell>
          <cell r="F2599" t="str">
            <v>D16CQAT03-B</v>
          </cell>
          <cell r="H2599">
            <v>1</v>
          </cell>
          <cell r="I2599" t="str">
            <v>BAS1111-18</v>
          </cell>
        </row>
        <row r="2600">
          <cell r="B2600" t="str">
            <v>B16DCAT079</v>
          </cell>
          <cell r="C2600" t="str">
            <v>Nguyễn Đình</v>
          </cell>
          <cell r="D2600" t="str">
            <v>Huy</v>
          </cell>
          <cell r="E2600" t="str">
            <v>17/10/1998</v>
          </cell>
          <cell r="F2600" t="str">
            <v>D16CQAT03-B</v>
          </cell>
          <cell r="H2600">
            <v>1</v>
          </cell>
          <cell r="I2600" t="str">
            <v>BAS1111-18</v>
          </cell>
        </row>
        <row r="2601">
          <cell r="B2601" t="str">
            <v>B16DCAT083</v>
          </cell>
          <cell r="C2601" t="str">
            <v>Hoàng Quốc</v>
          </cell>
          <cell r="D2601" t="str">
            <v>Khánh</v>
          </cell>
          <cell r="E2601" t="str">
            <v>02/09/1998</v>
          </cell>
          <cell r="F2601" t="str">
            <v>D16CQAT03-B</v>
          </cell>
          <cell r="H2601">
            <v>1</v>
          </cell>
          <cell r="I2601" t="str">
            <v>BAS1111-18</v>
          </cell>
        </row>
        <row r="2602">
          <cell r="B2602" t="str">
            <v>B16DCAT087</v>
          </cell>
          <cell r="C2602" t="str">
            <v>Lê Đắc</v>
          </cell>
          <cell r="D2602" t="str">
            <v>Khoản</v>
          </cell>
          <cell r="E2602" t="str">
            <v>20/01/1998</v>
          </cell>
          <cell r="F2602" t="str">
            <v>D16CQAT03-B</v>
          </cell>
          <cell r="H2602">
            <v>1</v>
          </cell>
          <cell r="I2602" t="str">
            <v>BAS1111-18</v>
          </cell>
        </row>
        <row r="2603">
          <cell r="B2603" t="str">
            <v>B16DCAT091</v>
          </cell>
          <cell r="C2603" t="str">
            <v>Hà Vũ</v>
          </cell>
          <cell r="D2603" t="str">
            <v>Linh</v>
          </cell>
          <cell r="E2603" t="str">
            <v>08/10/1998</v>
          </cell>
          <cell r="F2603" t="str">
            <v>D16CQAT03-B</v>
          </cell>
          <cell r="H2603">
            <v>1</v>
          </cell>
          <cell r="I2603" t="str">
            <v>BAS1111-18</v>
          </cell>
        </row>
        <row r="2604">
          <cell r="B2604" t="str">
            <v>B16DCAT095</v>
          </cell>
          <cell r="C2604" t="str">
            <v>Đinh Công</v>
          </cell>
          <cell r="D2604" t="str">
            <v>Long</v>
          </cell>
          <cell r="E2604" t="str">
            <v>03/12/1998</v>
          </cell>
          <cell r="F2604" t="str">
            <v>D16CQAT03-B</v>
          </cell>
          <cell r="H2604">
            <v>1</v>
          </cell>
          <cell r="I2604" t="str">
            <v>BAS1111-18</v>
          </cell>
        </row>
        <row r="2605">
          <cell r="B2605" t="str">
            <v>B16DCAT099</v>
          </cell>
          <cell r="C2605" t="str">
            <v>Hoàng Hải</v>
          </cell>
          <cell r="D2605" t="str">
            <v>Lương</v>
          </cell>
          <cell r="E2605" t="str">
            <v>28/06/1997</v>
          </cell>
          <cell r="F2605" t="str">
            <v>D16CQAT03-B</v>
          </cell>
          <cell r="H2605">
            <v>1</v>
          </cell>
          <cell r="I2605" t="str">
            <v>BAS1111-18</v>
          </cell>
        </row>
        <row r="2606">
          <cell r="B2606" t="str">
            <v>B16DCAT103</v>
          </cell>
          <cell r="C2606" t="str">
            <v>Nguyễn Bùi</v>
          </cell>
          <cell r="D2606" t="str">
            <v>Ly</v>
          </cell>
          <cell r="E2606" t="str">
            <v>01/01/1998</v>
          </cell>
          <cell r="F2606" t="str">
            <v>D16CQAT03-B</v>
          </cell>
          <cell r="H2606">
            <v>1</v>
          </cell>
          <cell r="I2606" t="str">
            <v>BAS1111-18</v>
          </cell>
        </row>
        <row r="2607">
          <cell r="B2607" t="str">
            <v>B16DCAT107</v>
          </cell>
          <cell r="C2607" t="str">
            <v>Nguyễn Quang</v>
          </cell>
          <cell r="D2607" t="str">
            <v>Minh</v>
          </cell>
          <cell r="E2607" t="str">
            <v>22/01/1998</v>
          </cell>
          <cell r="F2607" t="str">
            <v>D16CQAT03-B</v>
          </cell>
          <cell r="H2607">
            <v>1</v>
          </cell>
          <cell r="I2607" t="str">
            <v>BAS1111-18</v>
          </cell>
        </row>
        <row r="2608">
          <cell r="B2608" t="str">
            <v>B16DCAT111</v>
          </cell>
          <cell r="C2608" t="str">
            <v>Nguyễn Thành</v>
          </cell>
          <cell r="D2608" t="str">
            <v>Nam</v>
          </cell>
          <cell r="E2608" t="str">
            <v>15/08/1998</v>
          </cell>
          <cell r="F2608" t="str">
            <v>D16CQAT03-B</v>
          </cell>
          <cell r="H2608">
            <v>1</v>
          </cell>
          <cell r="I2608" t="str">
            <v>BAS1111-18</v>
          </cell>
        </row>
        <row r="2609">
          <cell r="B2609" t="str">
            <v>B16DCAT115</v>
          </cell>
          <cell r="C2609" t="str">
            <v>Nguyễn Thị</v>
          </cell>
          <cell r="D2609" t="str">
            <v>Ngân</v>
          </cell>
          <cell r="E2609" t="str">
            <v>18/05/1998</v>
          </cell>
          <cell r="F2609" t="str">
            <v>D16CQAT03-B</v>
          </cell>
          <cell r="H2609">
            <v>1</v>
          </cell>
          <cell r="I2609" t="str">
            <v>BAS1111-18</v>
          </cell>
        </row>
        <row r="2610">
          <cell r="B2610" t="str">
            <v>B16DCAT119</v>
          </cell>
          <cell r="C2610" t="str">
            <v>Vũ Văn</v>
          </cell>
          <cell r="D2610" t="str">
            <v>Ninh</v>
          </cell>
          <cell r="E2610" t="str">
            <v>21/01/1998</v>
          </cell>
          <cell r="F2610" t="str">
            <v>D16CQAT03-B</v>
          </cell>
          <cell r="H2610">
            <v>1</v>
          </cell>
          <cell r="I2610" t="str">
            <v>BAS1111-18</v>
          </cell>
        </row>
        <row r="2611">
          <cell r="B2611" t="str">
            <v>B16DCAT123</v>
          </cell>
          <cell r="C2611" t="str">
            <v>Nguyễn Đình</v>
          </cell>
          <cell r="D2611" t="str">
            <v>Phú</v>
          </cell>
          <cell r="E2611" t="str">
            <v>29/09/1998</v>
          </cell>
          <cell r="F2611" t="str">
            <v>D16CQAT03-B</v>
          </cell>
          <cell r="H2611">
            <v>1</v>
          </cell>
          <cell r="I2611" t="str">
            <v>BAS1111-18</v>
          </cell>
        </row>
        <row r="2612">
          <cell r="B2612" t="str">
            <v>B16DCAT127</v>
          </cell>
          <cell r="C2612" t="str">
            <v>Nguyễn Trung</v>
          </cell>
          <cell r="D2612" t="str">
            <v>Quân</v>
          </cell>
          <cell r="E2612" t="str">
            <v>14/08/1998</v>
          </cell>
          <cell r="F2612" t="str">
            <v>D16CQAT03-B</v>
          </cell>
          <cell r="H2612">
            <v>1</v>
          </cell>
          <cell r="I2612" t="str">
            <v>BAS1111-18</v>
          </cell>
        </row>
        <row r="2613">
          <cell r="B2613" t="str">
            <v>B16DCAT131</v>
          </cell>
          <cell r="C2613" t="str">
            <v>Nguyễn Minh</v>
          </cell>
          <cell r="D2613" t="str">
            <v>Quốc</v>
          </cell>
          <cell r="E2613" t="str">
            <v>20/09/1998</v>
          </cell>
          <cell r="F2613" t="str">
            <v>D16CQAT03-B</v>
          </cell>
          <cell r="H2613">
            <v>1</v>
          </cell>
          <cell r="I2613" t="str">
            <v>BAS1111-18</v>
          </cell>
        </row>
        <row r="2614">
          <cell r="B2614" t="str">
            <v>B16DCAT135</v>
          </cell>
          <cell r="C2614" t="str">
            <v>Đào Thị Như</v>
          </cell>
          <cell r="D2614" t="str">
            <v>Quỳnh</v>
          </cell>
          <cell r="E2614" t="str">
            <v>15/08/1997</v>
          </cell>
          <cell r="F2614" t="str">
            <v>D16CQAT03-B</v>
          </cell>
          <cell r="H2614">
            <v>1</v>
          </cell>
          <cell r="I2614" t="str">
            <v>BAS1111-18</v>
          </cell>
        </row>
        <row r="2615">
          <cell r="B2615" t="str">
            <v>B16DCAT139</v>
          </cell>
          <cell r="C2615" t="str">
            <v>Nguyễn Thế</v>
          </cell>
          <cell r="D2615" t="str">
            <v>Sơn</v>
          </cell>
          <cell r="E2615" t="str">
            <v>10/07/1998</v>
          </cell>
          <cell r="F2615" t="str">
            <v>D16CQAT03-B</v>
          </cell>
          <cell r="H2615">
            <v>1</v>
          </cell>
          <cell r="I2615" t="str">
            <v>BAS1111-18</v>
          </cell>
        </row>
        <row r="2616">
          <cell r="B2616" t="str">
            <v>B16DCAT143</v>
          </cell>
          <cell r="C2616" t="str">
            <v>Đỗ Xuân</v>
          </cell>
          <cell r="D2616" t="str">
            <v>Thắng</v>
          </cell>
          <cell r="E2616" t="str">
            <v>05/01/1998</v>
          </cell>
          <cell r="F2616" t="str">
            <v>D16CQAT03-B</v>
          </cell>
          <cell r="H2616">
            <v>1</v>
          </cell>
          <cell r="I2616" t="str">
            <v>BAS1111-18</v>
          </cell>
        </row>
        <row r="2617">
          <cell r="B2617" t="str">
            <v>B16DCAT147</v>
          </cell>
          <cell r="C2617" t="str">
            <v>Trương Hữu</v>
          </cell>
          <cell r="D2617" t="str">
            <v>Thắng</v>
          </cell>
          <cell r="E2617" t="str">
            <v>05/06/1998</v>
          </cell>
          <cell r="F2617" t="str">
            <v>D16CQAT03-B</v>
          </cell>
          <cell r="H2617">
            <v>1</v>
          </cell>
          <cell r="I2617" t="str">
            <v>BAS1111-18</v>
          </cell>
        </row>
        <row r="2618">
          <cell r="B2618" t="str">
            <v>B16DCAT151</v>
          </cell>
          <cell r="C2618" t="str">
            <v>Nguyễn Thanh</v>
          </cell>
          <cell r="D2618" t="str">
            <v>Thiện</v>
          </cell>
          <cell r="E2618" t="str">
            <v>07/12/1998</v>
          </cell>
          <cell r="F2618" t="str">
            <v>D16CQAT03-B</v>
          </cell>
          <cell r="H2618">
            <v>1</v>
          </cell>
          <cell r="I2618" t="str">
            <v>BAS1111-18</v>
          </cell>
        </row>
        <row r="2619">
          <cell r="B2619" t="str">
            <v>B16DCAT155</v>
          </cell>
          <cell r="C2619" t="str">
            <v>Nguyễn Duy</v>
          </cell>
          <cell r="D2619" t="str">
            <v>Tiền</v>
          </cell>
          <cell r="E2619" t="str">
            <v>13/09/1998</v>
          </cell>
          <cell r="F2619" t="str">
            <v>D16CQAT03-B</v>
          </cell>
          <cell r="H2619">
            <v>1</v>
          </cell>
          <cell r="I2619" t="str">
            <v>BAS1111-18</v>
          </cell>
        </row>
        <row r="2620">
          <cell r="B2620" t="str">
            <v>B16DCAT159</v>
          </cell>
          <cell r="C2620" t="str">
            <v>Vũ Ngọc</v>
          </cell>
          <cell r="D2620" t="str">
            <v>Trung</v>
          </cell>
          <cell r="E2620" t="str">
            <v>03/08/1998</v>
          </cell>
          <cell r="F2620" t="str">
            <v>D16CQAT03-B</v>
          </cell>
          <cell r="H2620">
            <v>1</v>
          </cell>
          <cell r="I2620" t="str">
            <v>BAS1111-18</v>
          </cell>
        </row>
        <row r="2621">
          <cell r="B2621" t="str">
            <v>B16DCAT163</v>
          </cell>
          <cell r="C2621" t="str">
            <v>Vũ Thế</v>
          </cell>
          <cell r="D2621" t="str">
            <v>Trưởng</v>
          </cell>
          <cell r="E2621" t="str">
            <v>24/03/1998</v>
          </cell>
          <cell r="F2621" t="str">
            <v>D16CQAT03-B</v>
          </cell>
          <cell r="H2621">
            <v>1</v>
          </cell>
          <cell r="I2621" t="str">
            <v>BAS1111-18</v>
          </cell>
        </row>
        <row r="2622">
          <cell r="B2622" t="str">
            <v>B16DCAT167</v>
          </cell>
          <cell r="C2622" t="str">
            <v>Ngô Văn</v>
          </cell>
          <cell r="D2622" t="str">
            <v>Tuấn</v>
          </cell>
          <cell r="E2622" t="str">
            <v>03/09/1998</v>
          </cell>
          <cell r="F2622" t="str">
            <v>D16CQAT03-B</v>
          </cell>
          <cell r="H2622">
            <v>1</v>
          </cell>
          <cell r="I2622" t="str">
            <v>BAS1111-18</v>
          </cell>
        </row>
        <row r="2623">
          <cell r="B2623" t="str">
            <v>B16DCAT175</v>
          </cell>
          <cell r="C2623" t="str">
            <v>Lê Văn</v>
          </cell>
          <cell r="D2623" t="str">
            <v>Vĩ</v>
          </cell>
          <cell r="E2623" t="str">
            <v>03/12/1998</v>
          </cell>
          <cell r="F2623" t="str">
            <v>D16CQAT03-B</v>
          </cell>
          <cell r="H2623">
            <v>1</v>
          </cell>
          <cell r="I2623" t="str">
            <v>BAS1111-18</v>
          </cell>
        </row>
        <row r="2624">
          <cell r="B2624" t="str">
            <v>B16DCAT179</v>
          </cell>
          <cell r="C2624" t="str">
            <v>Nguyễn Thị</v>
          </cell>
          <cell r="D2624" t="str">
            <v>Yến</v>
          </cell>
          <cell r="E2624" t="str">
            <v>13/07/1998</v>
          </cell>
          <cell r="F2624" t="str">
            <v>D16CQAT03-B</v>
          </cell>
          <cell r="H2624">
            <v>1</v>
          </cell>
          <cell r="I2624" t="str">
            <v>BAS1111-18</v>
          </cell>
        </row>
        <row r="2625">
          <cell r="B2625" t="str">
            <v>B16DCAT004</v>
          </cell>
          <cell r="C2625" t="str">
            <v>Ngô Tuấn</v>
          </cell>
          <cell r="D2625" t="str">
            <v>Anh</v>
          </cell>
          <cell r="E2625" t="str">
            <v>13/01/1998</v>
          </cell>
          <cell r="F2625" t="str">
            <v>D16CQAT04-B</v>
          </cell>
          <cell r="H2625">
            <v>1</v>
          </cell>
          <cell r="I2625" t="str">
            <v>BAS1111-18</v>
          </cell>
        </row>
        <row r="2626">
          <cell r="B2626" t="str">
            <v>B16DCAT008</v>
          </cell>
          <cell r="C2626" t="str">
            <v>Trần Việt</v>
          </cell>
          <cell r="D2626" t="str">
            <v>Anh</v>
          </cell>
          <cell r="E2626" t="str">
            <v>26/03/1998</v>
          </cell>
          <cell r="F2626" t="str">
            <v>D16CQAT04-B</v>
          </cell>
          <cell r="H2626">
            <v>1</v>
          </cell>
          <cell r="I2626" t="str">
            <v>BAS1111-18</v>
          </cell>
        </row>
        <row r="2627">
          <cell r="B2627" t="str">
            <v>B16DCAT012</v>
          </cell>
          <cell r="C2627" t="str">
            <v>Nguyễn Bá</v>
          </cell>
          <cell r="D2627" t="str">
            <v>Bách</v>
          </cell>
          <cell r="E2627" t="str">
            <v>30/12/1998</v>
          </cell>
          <cell r="F2627" t="str">
            <v>D16CQAT04-B</v>
          </cell>
          <cell r="H2627">
            <v>1</v>
          </cell>
          <cell r="I2627" t="str">
            <v>BAS1111-18</v>
          </cell>
        </row>
        <row r="2628">
          <cell r="B2628" t="str">
            <v>B16DCAT016</v>
          </cell>
          <cell r="C2628" t="str">
            <v>Nguyễn Văn</v>
          </cell>
          <cell r="D2628" t="str">
            <v>Chượng</v>
          </cell>
          <cell r="E2628" t="str">
            <v>16/08/1998</v>
          </cell>
          <cell r="F2628" t="str">
            <v>D16CQAT04-B</v>
          </cell>
          <cell r="H2628">
            <v>1</v>
          </cell>
          <cell r="I2628" t="str">
            <v>BAS1111-18</v>
          </cell>
        </row>
        <row r="2629">
          <cell r="B2629" t="str">
            <v>B16DCAT020</v>
          </cell>
          <cell r="C2629" t="str">
            <v>Đỗ Tiến</v>
          </cell>
          <cell r="D2629" t="str">
            <v>Cường</v>
          </cell>
          <cell r="E2629" t="str">
            <v>30/09/1998</v>
          </cell>
          <cell r="F2629" t="str">
            <v>D16CQAT04-B</v>
          </cell>
          <cell r="H2629">
            <v>1</v>
          </cell>
          <cell r="I2629" t="str">
            <v>BAS1111-18</v>
          </cell>
        </row>
        <row r="2630">
          <cell r="B2630" t="str">
            <v>B16DCAT024</v>
          </cell>
          <cell r="C2630" t="str">
            <v>Trịnh Tuấn</v>
          </cell>
          <cell r="D2630" t="str">
            <v>Cường</v>
          </cell>
          <cell r="E2630" t="str">
            <v>24/12/1998</v>
          </cell>
          <cell r="F2630" t="str">
            <v>D16CQAT04-B</v>
          </cell>
          <cell r="H2630">
            <v>1</v>
          </cell>
          <cell r="I2630" t="str">
            <v>BAS1111-18</v>
          </cell>
        </row>
        <row r="2631">
          <cell r="B2631" t="str">
            <v>B16DCAT028</v>
          </cell>
          <cell r="C2631" t="str">
            <v>Tạ Hải</v>
          </cell>
          <cell r="D2631" t="str">
            <v>Đăng</v>
          </cell>
          <cell r="E2631" t="str">
            <v>18/03/1998</v>
          </cell>
          <cell r="F2631" t="str">
            <v>D16CQAT04-B</v>
          </cell>
          <cell r="H2631">
            <v>1</v>
          </cell>
          <cell r="I2631" t="str">
            <v>BAS1111-18</v>
          </cell>
        </row>
        <row r="2632">
          <cell r="B2632" t="str">
            <v>B16DCAT032</v>
          </cell>
          <cell r="C2632" t="str">
            <v>Lê Thành</v>
          </cell>
          <cell r="D2632" t="str">
            <v>Đạt</v>
          </cell>
          <cell r="E2632" t="str">
            <v>06/03/1997</v>
          </cell>
          <cell r="F2632" t="str">
            <v>D16CQAT04-B</v>
          </cell>
          <cell r="H2632">
            <v>1</v>
          </cell>
          <cell r="I2632" t="str">
            <v>BAS1111-18</v>
          </cell>
        </row>
        <row r="2633">
          <cell r="B2633" t="str">
            <v>B16DCAT036</v>
          </cell>
          <cell r="C2633" t="str">
            <v>Nguyễn Minh</v>
          </cell>
          <cell r="D2633" t="str">
            <v>Đức</v>
          </cell>
          <cell r="E2633" t="str">
            <v>20/12/1998</v>
          </cell>
          <cell r="F2633" t="str">
            <v>D16CQAT04-B</v>
          </cell>
          <cell r="H2633">
            <v>1</v>
          </cell>
          <cell r="I2633" t="str">
            <v>BAS1111-18</v>
          </cell>
        </row>
        <row r="2634">
          <cell r="B2634" t="str">
            <v>B16DCAT044</v>
          </cell>
          <cell r="C2634" t="str">
            <v>Nguyễn Thị</v>
          </cell>
          <cell r="D2634" t="str">
            <v>Duyên</v>
          </cell>
          <cell r="E2634" t="str">
            <v>16/02/1997</v>
          </cell>
          <cell r="F2634" t="str">
            <v>D16CQAT04-B</v>
          </cell>
          <cell r="H2634">
            <v>1</v>
          </cell>
          <cell r="I2634" t="str">
            <v>BAS1111-18</v>
          </cell>
        </row>
        <row r="2635">
          <cell r="B2635" t="str">
            <v>B16DCAT048</v>
          </cell>
          <cell r="C2635" t="str">
            <v>Nguyễn Đăng</v>
          </cell>
          <cell r="D2635" t="str">
            <v>Hải</v>
          </cell>
          <cell r="E2635" t="str">
            <v>24/02/1998</v>
          </cell>
          <cell r="F2635" t="str">
            <v>D16CQAT04-B</v>
          </cell>
          <cell r="H2635">
            <v>1</v>
          </cell>
          <cell r="I2635" t="str">
            <v>BAS1111-18</v>
          </cell>
        </row>
        <row r="2636">
          <cell r="B2636" t="str">
            <v>B16DCAT052</v>
          </cell>
          <cell r="C2636" t="str">
            <v>Nguyễn Vũ</v>
          </cell>
          <cell r="D2636" t="str">
            <v>Hiển</v>
          </cell>
          <cell r="E2636" t="str">
            <v>06/01/1998</v>
          </cell>
          <cell r="F2636" t="str">
            <v>D16CQAT04-B</v>
          </cell>
          <cell r="H2636">
            <v>1</v>
          </cell>
          <cell r="I2636" t="str">
            <v>BAS1111-18</v>
          </cell>
        </row>
        <row r="2637">
          <cell r="B2637" t="str">
            <v>B16DCAT060</v>
          </cell>
          <cell r="C2637" t="str">
            <v>Nguyễn Xuân</v>
          </cell>
          <cell r="D2637" t="str">
            <v>Hoài</v>
          </cell>
          <cell r="E2637" t="str">
            <v>06/06/1998</v>
          </cell>
          <cell r="F2637" t="str">
            <v>D16CQAT04-B</v>
          </cell>
          <cell r="H2637">
            <v>1</v>
          </cell>
          <cell r="I2637" t="str">
            <v>BAS1111-18</v>
          </cell>
        </row>
        <row r="2638">
          <cell r="B2638" t="str">
            <v>B16DCAT064</v>
          </cell>
          <cell r="C2638" t="str">
            <v>Đoàn Công</v>
          </cell>
          <cell r="D2638" t="str">
            <v>Hoàng</v>
          </cell>
          <cell r="E2638" t="str">
            <v>10/06/1995</v>
          </cell>
          <cell r="F2638" t="str">
            <v>D16CQAT04-B</v>
          </cell>
          <cell r="H2638">
            <v>1</v>
          </cell>
          <cell r="I2638" t="str">
            <v>BAS1111-18</v>
          </cell>
        </row>
        <row r="2639">
          <cell r="B2639" t="str">
            <v>B16DCAT068</v>
          </cell>
          <cell r="C2639" t="str">
            <v>Nguyễn Việt</v>
          </cell>
          <cell r="D2639" t="str">
            <v>Hoàng</v>
          </cell>
          <cell r="E2639" t="str">
            <v>04/03/1998</v>
          </cell>
          <cell r="F2639" t="str">
            <v>D16CQAT04-B</v>
          </cell>
          <cell r="H2639">
            <v>1</v>
          </cell>
          <cell r="I2639" t="str">
            <v>BAS1111-18</v>
          </cell>
        </row>
        <row r="2640">
          <cell r="B2640" t="str">
            <v>B16DCAT072</v>
          </cell>
          <cell r="C2640" t="str">
            <v>Phạm Văn</v>
          </cell>
          <cell r="D2640" t="str">
            <v>Hùng</v>
          </cell>
          <cell r="E2640" t="str">
            <v>29/11/1998</v>
          </cell>
          <cell r="F2640" t="str">
            <v>D16CQAT04-B</v>
          </cell>
          <cell r="H2640">
            <v>1</v>
          </cell>
          <cell r="I2640" t="str">
            <v>BAS1111-18</v>
          </cell>
        </row>
        <row r="2641">
          <cell r="B2641" t="str">
            <v>B16DCAT076</v>
          </cell>
          <cell r="C2641" t="str">
            <v>Hạ Viết</v>
          </cell>
          <cell r="D2641" t="str">
            <v>Huy</v>
          </cell>
          <cell r="E2641" t="str">
            <v>20/07/1998</v>
          </cell>
          <cell r="F2641" t="str">
            <v>D16CQAT04-B</v>
          </cell>
          <cell r="H2641">
            <v>1</v>
          </cell>
          <cell r="I2641" t="str">
            <v>BAS1111-18</v>
          </cell>
        </row>
        <row r="2642">
          <cell r="B2642" t="str">
            <v>B16DCAT080</v>
          </cell>
          <cell r="C2642" t="str">
            <v>Nguyễn Thị</v>
          </cell>
          <cell r="D2642" t="str">
            <v>Huyền</v>
          </cell>
          <cell r="E2642" t="str">
            <v>12/05/1998</v>
          </cell>
          <cell r="F2642" t="str">
            <v>D16CQAT04-B</v>
          </cell>
          <cell r="H2642">
            <v>1</v>
          </cell>
          <cell r="I2642" t="str">
            <v>BAS1111-18</v>
          </cell>
        </row>
        <row r="2643">
          <cell r="B2643" t="str">
            <v>B16DCAT084</v>
          </cell>
          <cell r="C2643" t="str">
            <v>Trần Trung</v>
          </cell>
          <cell r="D2643" t="str">
            <v>Khiêm</v>
          </cell>
          <cell r="E2643" t="str">
            <v>02/08/1998</v>
          </cell>
          <cell r="F2643" t="str">
            <v>D16CQAT04-B</v>
          </cell>
          <cell r="H2643">
            <v>1</v>
          </cell>
          <cell r="I2643" t="str">
            <v>BAS1111-18</v>
          </cell>
        </row>
        <row r="2644">
          <cell r="B2644" t="str">
            <v>B16DCAT088</v>
          </cell>
          <cell r="C2644" t="str">
            <v>Nguyễn Ngọc</v>
          </cell>
          <cell r="D2644" t="str">
            <v>Kiểm</v>
          </cell>
          <cell r="E2644" t="str">
            <v>18/10/1998</v>
          </cell>
          <cell r="F2644" t="str">
            <v>D16CQAT04-B</v>
          </cell>
          <cell r="H2644">
            <v>1</v>
          </cell>
          <cell r="I2644" t="str">
            <v>BAS1111-18</v>
          </cell>
        </row>
        <row r="2645">
          <cell r="B2645" t="str">
            <v>B16DCAT092</v>
          </cell>
          <cell r="C2645" t="str">
            <v>Lê Ngọc</v>
          </cell>
          <cell r="D2645" t="str">
            <v>Linh</v>
          </cell>
          <cell r="E2645" t="str">
            <v>31/03/1998</v>
          </cell>
          <cell r="F2645" t="str">
            <v>D16CQAT04-B</v>
          </cell>
          <cell r="H2645">
            <v>1</v>
          </cell>
          <cell r="I2645" t="str">
            <v>BAS1111-18</v>
          </cell>
        </row>
        <row r="2646">
          <cell r="B2646" t="str">
            <v>B16DCAT096</v>
          </cell>
          <cell r="C2646" t="str">
            <v>Nguyễn Thành</v>
          </cell>
          <cell r="D2646" t="str">
            <v>Long</v>
          </cell>
          <cell r="E2646" t="str">
            <v>03/10/1995</v>
          </cell>
          <cell r="F2646" t="str">
            <v>D16CQAT04-B</v>
          </cell>
          <cell r="H2646">
            <v>1</v>
          </cell>
          <cell r="I2646" t="str">
            <v>BAS1111-18</v>
          </cell>
        </row>
        <row r="2647">
          <cell r="B2647" t="str">
            <v>B16DCAT100</v>
          </cell>
          <cell r="C2647" t="str">
            <v>Trần Xuân</v>
          </cell>
          <cell r="D2647" t="str">
            <v>Lương</v>
          </cell>
          <cell r="E2647" t="str">
            <v>14/09/1998</v>
          </cell>
          <cell r="F2647" t="str">
            <v>D16CQAT04-B</v>
          </cell>
          <cell r="H2647">
            <v>1</v>
          </cell>
          <cell r="I2647" t="str">
            <v>BAS1111-18</v>
          </cell>
        </row>
        <row r="2648">
          <cell r="B2648" t="str">
            <v>B16DCAT104</v>
          </cell>
          <cell r="C2648" t="str">
            <v>Mai Thị Hồng</v>
          </cell>
          <cell r="D2648" t="str">
            <v>Mây</v>
          </cell>
          <cell r="E2648" t="str">
            <v>13/07/1998</v>
          </cell>
          <cell r="F2648" t="str">
            <v>D16CQAT04-B</v>
          </cell>
          <cell r="H2648">
            <v>1</v>
          </cell>
          <cell r="I2648" t="str">
            <v>BAS1111-18</v>
          </cell>
        </row>
        <row r="2649">
          <cell r="B2649" t="str">
            <v>B16DCAT108</v>
          </cell>
          <cell r="C2649" t="str">
            <v>Nguyễn Quang</v>
          </cell>
          <cell r="D2649" t="str">
            <v>Minh</v>
          </cell>
          <cell r="E2649" t="str">
            <v>10/10/1998</v>
          </cell>
          <cell r="F2649" t="str">
            <v>D16CQAT04-B</v>
          </cell>
          <cell r="H2649">
            <v>1</v>
          </cell>
          <cell r="I2649" t="str">
            <v>BAS1111-18</v>
          </cell>
        </row>
        <row r="2650">
          <cell r="B2650" t="str">
            <v>B16DCAT112</v>
          </cell>
          <cell r="C2650" t="str">
            <v>Nguyễn Văn</v>
          </cell>
          <cell r="D2650" t="str">
            <v>Nam</v>
          </cell>
          <cell r="E2650" t="str">
            <v>29/12/1998</v>
          </cell>
          <cell r="F2650" t="str">
            <v>D16CQAT04-B</v>
          </cell>
          <cell r="H2650">
            <v>1</v>
          </cell>
          <cell r="I2650" t="str">
            <v>BAS1111-18</v>
          </cell>
        </row>
        <row r="2651">
          <cell r="B2651" t="str">
            <v>B16DCAT116</v>
          </cell>
          <cell r="C2651" t="str">
            <v>Vũ Thị Thuý</v>
          </cell>
          <cell r="D2651" t="str">
            <v>Ngân</v>
          </cell>
          <cell r="E2651" t="str">
            <v>18/05/1998</v>
          </cell>
          <cell r="F2651" t="str">
            <v>D16CQAT04-B</v>
          </cell>
          <cell r="H2651">
            <v>1</v>
          </cell>
          <cell r="I2651" t="str">
            <v>BAS1111-18</v>
          </cell>
        </row>
        <row r="2652">
          <cell r="B2652" t="str">
            <v>B16DCAT120</v>
          </cell>
          <cell r="C2652" t="str">
            <v>Bùi Đức</v>
          </cell>
          <cell r="D2652" t="str">
            <v>Phi</v>
          </cell>
          <cell r="E2652" t="str">
            <v>28/06/1998</v>
          </cell>
          <cell r="F2652" t="str">
            <v>D16CQAT04-B</v>
          </cell>
          <cell r="H2652">
            <v>1</v>
          </cell>
          <cell r="I2652" t="str">
            <v>BAS1111-18</v>
          </cell>
        </row>
        <row r="2653">
          <cell r="B2653" t="str">
            <v>B16DCAT128</v>
          </cell>
          <cell r="C2653" t="str">
            <v>Đồng Văn</v>
          </cell>
          <cell r="D2653" t="str">
            <v>Quang</v>
          </cell>
          <cell r="E2653" t="str">
            <v>26/03/1998</v>
          </cell>
          <cell r="F2653" t="str">
            <v>D16CQAT04-B</v>
          </cell>
          <cell r="H2653">
            <v>1</v>
          </cell>
          <cell r="I2653" t="str">
            <v>BAS1111-18</v>
          </cell>
        </row>
        <row r="2654">
          <cell r="B2654" t="str">
            <v>B16DCAT132</v>
          </cell>
          <cell r="C2654" t="str">
            <v>Vũ Tiến</v>
          </cell>
          <cell r="D2654" t="str">
            <v>Quốc</v>
          </cell>
          <cell r="E2654" t="str">
            <v>15/10/1998</v>
          </cell>
          <cell r="F2654" t="str">
            <v>D16CQAT04-B</v>
          </cell>
          <cell r="H2654">
            <v>1</v>
          </cell>
          <cell r="I2654" t="str">
            <v>BAS1111-18</v>
          </cell>
        </row>
        <row r="2655">
          <cell r="B2655" t="str">
            <v>B16DCAT136</v>
          </cell>
          <cell r="C2655" t="str">
            <v>Nguyễn Thị</v>
          </cell>
          <cell r="D2655" t="str">
            <v>Quỳnh</v>
          </cell>
          <cell r="E2655" t="str">
            <v>09/03/1998</v>
          </cell>
          <cell r="F2655" t="str">
            <v>D16CQAT04-B</v>
          </cell>
          <cell r="H2655">
            <v>1</v>
          </cell>
          <cell r="I2655" t="str">
            <v>BAS1111-18</v>
          </cell>
        </row>
        <row r="2656">
          <cell r="B2656" t="str">
            <v>B16DCAT140</v>
          </cell>
          <cell r="C2656" t="str">
            <v>Phạm Hải</v>
          </cell>
          <cell r="D2656" t="str">
            <v>Sơn</v>
          </cell>
          <cell r="E2656" t="str">
            <v>12/10/1998</v>
          </cell>
          <cell r="F2656" t="str">
            <v>D16CQAT04-B</v>
          </cell>
          <cell r="H2656">
            <v>1</v>
          </cell>
          <cell r="I2656" t="str">
            <v>BAS1111-18</v>
          </cell>
        </row>
        <row r="2657">
          <cell r="B2657" t="str">
            <v>B16DCAT144</v>
          </cell>
          <cell r="C2657" t="str">
            <v>Hoàng Trọng</v>
          </cell>
          <cell r="D2657" t="str">
            <v>Thắng</v>
          </cell>
          <cell r="E2657" t="str">
            <v>08/05/1998</v>
          </cell>
          <cell r="F2657" t="str">
            <v>D16CQAT04-B</v>
          </cell>
          <cell r="H2657">
            <v>1</v>
          </cell>
          <cell r="I2657" t="str">
            <v>BAS1111-18</v>
          </cell>
        </row>
        <row r="2658">
          <cell r="B2658" t="str">
            <v>B16DCAT148</v>
          </cell>
          <cell r="C2658" t="str">
            <v>Doãn Tiến</v>
          </cell>
          <cell r="D2658" t="str">
            <v>Thành</v>
          </cell>
          <cell r="E2658" t="str">
            <v>11/10/1998</v>
          </cell>
          <cell r="F2658" t="str">
            <v>D16CQAT04-B</v>
          </cell>
          <cell r="H2658">
            <v>1</v>
          </cell>
          <cell r="I2658" t="str">
            <v>BAS1111-18</v>
          </cell>
        </row>
        <row r="2659">
          <cell r="B2659" t="str">
            <v>B16DCAT152</v>
          </cell>
          <cell r="C2659" t="str">
            <v>Lê Xuân</v>
          </cell>
          <cell r="D2659" t="str">
            <v>Thịnh</v>
          </cell>
          <cell r="E2659" t="str">
            <v>17/12/1997</v>
          </cell>
          <cell r="F2659" t="str">
            <v>D16CQAT04-B</v>
          </cell>
          <cell r="H2659">
            <v>1</v>
          </cell>
          <cell r="I2659" t="str">
            <v>BAS1111-18</v>
          </cell>
        </row>
        <row r="2660">
          <cell r="B2660" t="str">
            <v>B16DCAT156</v>
          </cell>
          <cell r="C2660" t="str">
            <v>Đinh Văn</v>
          </cell>
          <cell r="D2660" t="str">
            <v>Toàn</v>
          </cell>
          <cell r="E2660" t="str">
            <v>25/03/1998</v>
          </cell>
          <cell r="F2660" t="str">
            <v>D16CQAT04-B</v>
          </cell>
          <cell r="H2660">
            <v>1</v>
          </cell>
          <cell r="I2660" t="str">
            <v>BAS1111-18</v>
          </cell>
        </row>
        <row r="2661">
          <cell r="B2661" t="str">
            <v>B16DCAT160</v>
          </cell>
          <cell r="C2661" t="str">
            <v>Đoàn Anh</v>
          </cell>
          <cell r="D2661" t="str">
            <v>Trường</v>
          </cell>
          <cell r="E2661" t="str">
            <v>23/10/1998</v>
          </cell>
          <cell r="F2661" t="str">
            <v>D16CQAT04-B</v>
          </cell>
          <cell r="H2661">
            <v>1</v>
          </cell>
          <cell r="I2661" t="str">
            <v>BAS1111-18</v>
          </cell>
        </row>
        <row r="2662">
          <cell r="B2662" t="str">
            <v>B16DCAT164</v>
          </cell>
          <cell r="C2662" t="str">
            <v>Nhữ Đình</v>
          </cell>
          <cell r="D2662" t="str">
            <v>Tú</v>
          </cell>
          <cell r="E2662" t="str">
            <v>10/11/1998</v>
          </cell>
          <cell r="F2662" t="str">
            <v>D16CQAT04-B</v>
          </cell>
          <cell r="H2662">
            <v>1</v>
          </cell>
          <cell r="I2662" t="str">
            <v>BAS1111-18</v>
          </cell>
        </row>
        <row r="2663">
          <cell r="B2663" t="str">
            <v>B16DCAT168</v>
          </cell>
          <cell r="C2663" t="str">
            <v>Phạm Anh</v>
          </cell>
          <cell r="D2663" t="str">
            <v>Tuấn</v>
          </cell>
          <cell r="E2663" t="str">
            <v>16/01/1998</v>
          </cell>
          <cell r="F2663" t="str">
            <v>D16CQAT04-B</v>
          </cell>
          <cell r="H2663">
            <v>1</v>
          </cell>
          <cell r="I2663" t="str">
            <v>BAS1111-18</v>
          </cell>
        </row>
        <row r="2664">
          <cell r="B2664" t="str">
            <v>B16DCAT172</v>
          </cell>
          <cell r="C2664" t="str">
            <v>Nguyễn Thanh</v>
          </cell>
          <cell r="D2664" t="str">
            <v>Tùng</v>
          </cell>
          <cell r="E2664" t="str">
            <v>01/08/1998</v>
          </cell>
          <cell r="F2664" t="str">
            <v>D16CQAT04-B</v>
          </cell>
          <cell r="H2664">
            <v>1</v>
          </cell>
          <cell r="I2664" t="str">
            <v>BAS1111-18</v>
          </cell>
        </row>
        <row r="2665">
          <cell r="B2665" t="str">
            <v>B16DCAT176</v>
          </cell>
          <cell r="C2665" t="str">
            <v>Lê Tiến</v>
          </cell>
          <cell r="D2665" t="str">
            <v>Việt</v>
          </cell>
          <cell r="E2665" t="str">
            <v>30/10/1998</v>
          </cell>
          <cell r="F2665" t="str">
            <v>D16CQAT04-B</v>
          </cell>
          <cell r="H2665">
            <v>1</v>
          </cell>
          <cell r="I2665" t="str">
            <v>BAS1111-18</v>
          </cell>
        </row>
        <row r="2666">
          <cell r="B2666" t="str">
            <v>B12CCVT160</v>
          </cell>
          <cell r="C2666" t="str">
            <v>Lê Anh</v>
          </cell>
          <cell r="D2666" t="str">
            <v>Đức</v>
          </cell>
          <cell r="F2666" t="str">
            <v>C12CQVT03-B</v>
          </cell>
          <cell r="H2666">
            <v>1</v>
          </cell>
          <cell r="I2666" t="str">
            <v>BAS1111-19</v>
          </cell>
        </row>
        <row r="2667">
          <cell r="B2667" t="str">
            <v>B13DCCN061</v>
          </cell>
          <cell r="C2667" t="str">
            <v>Phạm Hải</v>
          </cell>
          <cell r="D2667" t="str">
            <v>Yến</v>
          </cell>
          <cell r="F2667" t="str">
            <v>D13CNPM1</v>
          </cell>
          <cell r="H2667">
            <v>1</v>
          </cell>
          <cell r="I2667" t="str">
            <v>BAS1111-19</v>
          </cell>
        </row>
        <row r="2668">
          <cell r="B2668" t="str">
            <v>B15DCMR029</v>
          </cell>
          <cell r="C2668" t="str">
            <v>Lê Thị</v>
          </cell>
          <cell r="D2668" t="str">
            <v>Hiền</v>
          </cell>
          <cell r="F2668" t="str">
            <v>D15CQMR02-B</v>
          </cell>
          <cell r="H2668">
            <v>1</v>
          </cell>
          <cell r="I2668" t="str">
            <v>BAS1111-19</v>
          </cell>
        </row>
        <row r="2669">
          <cell r="B2669" t="str">
            <v>B16DCMR001</v>
          </cell>
          <cell r="C2669" t="str">
            <v>Đỗ Thị Xuân</v>
          </cell>
          <cell r="D2669" t="str">
            <v>An</v>
          </cell>
          <cell r="E2669" t="str">
            <v>21/07/1998</v>
          </cell>
          <cell r="F2669" t="str">
            <v>D16CQMR01-B</v>
          </cell>
          <cell r="H2669">
            <v>1</v>
          </cell>
          <cell r="I2669" t="str">
            <v>BAS1111-19</v>
          </cell>
        </row>
        <row r="2670">
          <cell r="B2670" t="str">
            <v>B16DCMR003</v>
          </cell>
          <cell r="C2670" t="str">
            <v>Nguyễn Phương</v>
          </cell>
          <cell r="D2670" t="str">
            <v>Anh</v>
          </cell>
          <cell r="E2670" t="str">
            <v>08/12/1998</v>
          </cell>
          <cell r="F2670" t="str">
            <v>D16CQMR01-B</v>
          </cell>
          <cell r="H2670">
            <v>1</v>
          </cell>
          <cell r="I2670" t="str">
            <v>BAS1111-19</v>
          </cell>
        </row>
        <row r="2671">
          <cell r="B2671" t="str">
            <v>B16DCMR005</v>
          </cell>
          <cell r="C2671" t="str">
            <v>Trần Thị Lan</v>
          </cell>
          <cell r="D2671" t="str">
            <v>Anh</v>
          </cell>
          <cell r="E2671" t="str">
            <v>15/01/1998</v>
          </cell>
          <cell r="F2671" t="str">
            <v>D16CQMR01-B</v>
          </cell>
          <cell r="H2671">
            <v>1</v>
          </cell>
          <cell r="I2671" t="str">
            <v>BAS1111-19</v>
          </cell>
        </row>
        <row r="2672">
          <cell r="B2672" t="str">
            <v>B16DCMR007</v>
          </cell>
          <cell r="C2672" t="str">
            <v>Trần Thị Vân</v>
          </cell>
          <cell r="D2672" t="str">
            <v>Anh</v>
          </cell>
          <cell r="E2672" t="str">
            <v>24/06/1998</v>
          </cell>
          <cell r="F2672" t="str">
            <v>D16CQMR01-B</v>
          </cell>
          <cell r="H2672">
            <v>1</v>
          </cell>
          <cell r="I2672" t="str">
            <v>BAS1111-19</v>
          </cell>
        </row>
        <row r="2673">
          <cell r="B2673" t="str">
            <v>B16DCMR009</v>
          </cell>
          <cell r="C2673" t="str">
            <v>Phùng Thị</v>
          </cell>
          <cell r="D2673" t="str">
            <v>Ánh</v>
          </cell>
          <cell r="E2673" t="str">
            <v>15/05/1998</v>
          </cell>
          <cell r="F2673" t="str">
            <v>D16CQMR01-B</v>
          </cell>
          <cell r="H2673">
            <v>1</v>
          </cell>
          <cell r="I2673" t="str">
            <v>BAS1111-19</v>
          </cell>
        </row>
        <row r="2674">
          <cell r="B2674" t="str">
            <v>B16DCMR011</v>
          </cell>
          <cell r="C2674" t="str">
            <v>Nguyễn Thị</v>
          </cell>
          <cell r="D2674" t="str">
            <v>Bông</v>
          </cell>
          <cell r="E2674" t="str">
            <v>14/01/1998</v>
          </cell>
          <cell r="F2674" t="str">
            <v>D16CQMR01-B</v>
          </cell>
          <cell r="H2674">
            <v>1</v>
          </cell>
          <cell r="I2674" t="str">
            <v>BAS1111-19</v>
          </cell>
        </row>
        <row r="2675">
          <cell r="B2675" t="str">
            <v>B16DCMR013</v>
          </cell>
          <cell r="C2675" t="str">
            <v>Lê Tiến</v>
          </cell>
          <cell r="D2675" t="str">
            <v>Đạt</v>
          </cell>
          <cell r="E2675" t="str">
            <v>18/05/1998</v>
          </cell>
          <cell r="F2675" t="str">
            <v>D16CQMR01-B</v>
          </cell>
          <cell r="H2675">
            <v>1</v>
          </cell>
          <cell r="I2675" t="str">
            <v>BAS1111-19</v>
          </cell>
        </row>
        <row r="2676">
          <cell r="B2676" t="str">
            <v>B16DCMR015</v>
          </cell>
          <cell r="C2676" t="str">
            <v>Vũ Văn Ngọc</v>
          </cell>
          <cell r="D2676" t="str">
            <v>Dương</v>
          </cell>
          <cell r="E2676" t="str">
            <v>20/10/1998</v>
          </cell>
          <cell r="F2676" t="str">
            <v>D16CQMR01-B</v>
          </cell>
          <cell r="H2676">
            <v>1</v>
          </cell>
          <cell r="I2676" t="str">
            <v>BAS1111-19</v>
          </cell>
        </row>
        <row r="2677">
          <cell r="B2677" t="str">
            <v>B16DCMR019</v>
          </cell>
          <cell r="C2677" t="str">
            <v>Vương Hương</v>
          </cell>
          <cell r="D2677" t="str">
            <v>Giang</v>
          </cell>
          <cell r="E2677" t="str">
            <v>19/05/1997</v>
          </cell>
          <cell r="F2677" t="str">
            <v>D16CQMR01-B</v>
          </cell>
          <cell r="H2677">
            <v>1</v>
          </cell>
          <cell r="I2677" t="str">
            <v>BAS1111-19</v>
          </cell>
        </row>
        <row r="2678">
          <cell r="B2678" t="str">
            <v>B16DCMR023</v>
          </cell>
          <cell r="C2678" t="str">
            <v>Bùi Hoàng</v>
          </cell>
          <cell r="D2678" t="str">
            <v>Hải</v>
          </cell>
          <cell r="E2678" t="str">
            <v>07/07/1998</v>
          </cell>
          <cell r="F2678" t="str">
            <v>D16CQMR01-B</v>
          </cell>
          <cell r="H2678">
            <v>1</v>
          </cell>
          <cell r="I2678" t="str">
            <v>BAS1111-19</v>
          </cell>
        </row>
        <row r="2679">
          <cell r="B2679" t="str">
            <v>B16DCMR025</v>
          </cell>
          <cell r="C2679" t="str">
            <v>Nông Thị</v>
          </cell>
          <cell r="D2679" t="str">
            <v>Hân</v>
          </cell>
          <cell r="E2679" t="str">
            <v>10/10/1998</v>
          </cell>
          <cell r="F2679" t="str">
            <v>D16CQMR01-B</v>
          </cell>
          <cell r="H2679">
            <v>1</v>
          </cell>
          <cell r="I2679" t="str">
            <v>BAS1111-19</v>
          </cell>
        </row>
        <row r="2680">
          <cell r="B2680" t="str">
            <v>B16DCMR027</v>
          </cell>
          <cell r="C2680" t="str">
            <v>Nguyễn Thị</v>
          </cell>
          <cell r="D2680" t="str">
            <v>Hằng</v>
          </cell>
          <cell r="E2680" t="str">
            <v>31/08/1998</v>
          </cell>
          <cell r="F2680" t="str">
            <v>D16CQMR01-B</v>
          </cell>
          <cell r="H2680">
            <v>1</v>
          </cell>
          <cell r="I2680" t="str">
            <v>BAS1111-19</v>
          </cell>
        </row>
        <row r="2681">
          <cell r="B2681" t="str">
            <v>B16DCMR029</v>
          </cell>
          <cell r="C2681" t="str">
            <v>Lê Mỹ</v>
          </cell>
          <cell r="D2681" t="str">
            <v>Hạnh</v>
          </cell>
          <cell r="E2681" t="str">
            <v>01/11/1998</v>
          </cell>
          <cell r="F2681" t="str">
            <v>D16CQMR01-B</v>
          </cell>
          <cell r="H2681">
            <v>1</v>
          </cell>
          <cell r="I2681" t="str">
            <v>BAS1111-19</v>
          </cell>
        </row>
        <row r="2682">
          <cell r="B2682" t="str">
            <v>B16DCMR031</v>
          </cell>
          <cell r="C2682" t="str">
            <v>Trần Thị</v>
          </cell>
          <cell r="D2682" t="str">
            <v>Hạnh</v>
          </cell>
          <cell r="E2682" t="str">
            <v>14/02/1998</v>
          </cell>
          <cell r="F2682" t="str">
            <v>D16CQMR01-B</v>
          </cell>
          <cell r="H2682">
            <v>1</v>
          </cell>
          <cell r="I2682" t="str">
            <v>BAS1111-19</v>
          </cell>
        </row>
        <row r="2683">
          <cell r="B2683" t="str">
            <v>B16DCMR033</v>
          </cell>
          <cell r="C2683" t="str">
            <v>Hoàng Thị</v>
          </cell>
          <cell r="D2683" t="str">
            <v>Hiền</v>
          </cell>
          <cell r="E2683" t="str">
            <v>15/03/1998</v>
          </cell>
          <cell r="F2683" t="str">
            <v>D16CQMR01-B</v>
          </cell>
          <cell r="H2683">
            <v>1</v>
          </cell>
          <cell r="I2683" t="str">
            <v>BAS1111-19</v>
          </cell>
        </row>
        <row r="2684">
          <cell r="B2684" t="str">
            <v>B16DCMR035</v>
          </cell>
          <cell r="C2684" t="str">
            <v>Nguyễn Thúy</v>
          </cell>
          <cell r="D2684" t="str">
            <v>Hiền</v>
          </cell>
          <cell r="E2684" t="str">
            <v>24/10/1998</v>
          </cell>
          <cell r="F2684" t="str">
            <v>D16CQMR01-B</v>
          </cell>
          <cell r="H2684">
            <v>1</v>
          </cell>
          <cell r="I2684" t="str">
            <v>BAS1111-19</v>
          </cell>
        </row>
        <row r="2685">
          <cell r="B2685" t="str">
            <v>B16DCMR037</v>
          </cell>
          <cell r="C2685" t="str">
            <v>Phạm Thị</v>
          </cell>
          <cell r="D2685" t="str">
            <v>Hiệp</v>
          </cell>
          <cell r="E2685" t="str">
            <v>18/06/1997</v>
          </cell>
          <cell r="F2685" t="str">
            <v>D16CQMR01-B</v>
          </cell>
          <cell r="H2685">
            <v>1</v>
          </cell>
          <cell r="I2685" t="str">
            <v>BAS1111-19</v>
          </cell>
        </row>
        <row r="2686">
          <cell r="B2686" t="str">
            <v>B16DCMR039</v>
          </cell>
          <cell r="C2686" t="str">
            <v>Lê Thị</v>
          </cell>
          <cell r="D2686" t="str">
            <v>Hòa</v>
          </cell>
          <cell r="E2686" t="str">
            <v>22/01/1998</v>
          </cell>
          <cell r="F2686" t="str">
            <v>D16CQMR01-B</v>
          </cell>
          <cell r="H2686">
            <v>1</v>
          </cell>
          <cell r="I2686" t="str">
            <v>BAS1111-19</v>
          </cell>
        </row>
        <row r="2687">
          <cell r="B2687" t="str">
            <v>B16DCMR041</v>
          </cell>
          <cell r="C2687" t="str">
            <v>Lê Bảo</v>
          </cell>
          <cell r="D2687" t="str">
            <v>Hưng</v>
          </cell>
          <cell r="E2687" t="str">
            <v>09/07/1998</v>
          </cell>
          <cell r="F2687" t="str">
            <v>D16CQMR01-B</v>
          </cell>
          <cell r="H2687">
            <v>1</v>
          </cell>
          <cell r="I2687" t="str">
            <v>BAS1111-19</v>
          </cell>
        </row>
        <row r="2688">
          <cell r="B2688" t="str">
            <v>B16DCMR043</v>
          </cell>
          <cell r="C2688" t="str">
            <v>Nguyễn Thị</v>
          </cell>
          <cell r="D2688" t="str">
            <v>Hương</v>
          </cell>
          <cell r="E2688" t="str">
            <v>27/04/1998</v>
          </cell>
          <cell r="F2688" t="str">
            <v>D16CQMR01-B</v>
          </cell>
          <cell r="H2688">
            <v>1</v>
          </cell>
          <cell r="I2688" t="str">
            <v>BAS1111-19</v>
          </cell>
        </row>
        <row r="2689">
          <cell r="B2689" t="str">
            <v>B16DCMR045</v>
          </cell>
          <cell r="C2689" t="str">
            <v>Nguyễn Thu</v>
          </cell>
          <cell r="D2689" t="str">
            <v>Hường</v>
          </cell>
          <cell r="E2689" t="str">
            <v>23/03/1998</v>
          </cell>
          <cell r="F2689" t="str">
            <v>D16CQMR01-B</v>
          </cell>
          <cell r="H2689">
            <v>1</v>
          </cell>
          <cell r="I2689" t="str">
            <v>BAS1111-19</v>
          </cell>
        </row>
        <row r="2690">
          <cell r="B2690" t="str">
            <v>B16DCMR047</v>
          </cell>
          <cell r="C2690" t="str">
            <v>Lê Đức</v>
          </cell>
          <cell r="D2690" t="str">
            <v>Huy</v>
          </cell>
          <cell r="E2690" t="str">
            <v>16/07/1998</v>
          </cell>
          <cell r="F2690" t="str">
            <v>D16CQMR01-B</v>
          </cell>
          <cell r="H2690">
            <v>1</v>
          </cell>
          <cell r="I2690" t="str">
            <v>BAS1111-19</v>
          </cell>
        </row>
        <row r="2691">
          <cell r="B2691" t="str">
            <v>B16DCMR049</v>
          </cell>
          <cell r="C2691" t="str">
            <v>Bùi Cao</v>
          </cell>
          <cell r="D2691" t="str">
            <v>Khánh</v>
          </cell>
          <cell r="E2691" t="str">
            <v>13/02/1998</v>
          </cell>
          <cell r="F2691" t="str">
            <v>D16CQMR01-B</v>
          </cell>
          <cell r="H2691">
            <v>1</v>
          </cell>
          <cell r="I2691" t="str">
            <v>BAS1111-19</v>
          </cell>
        </row>
        <row r="2692">
          <cell r="B2692" t="str">
            <v>B16DCMR053</v>
          </cell>
          <cell r="C2692" t="str">
            <v>Nguyễn Thị Thuý</v>
          </cell>
          <cell r="D2692" t="str">
            <v>Lanh</v>
          </cell>
          <cell r="E2692" t="str">
            <v>31/01/1998</v>
          </cell>
          <cell r="F2692" t="str">
            <v>D16CQMR01-B</v>
          </cell>
          <cell r="H2692">
            <v>1</v>
          </cell>
          <cell r="I2692" t="str">
            <v>BAS1111-19</v>
          </cell>
        </row>
        <row r="2693">
          <cell r="B2693" t="str">
            <v>B16DCMR055</v>
          </cell>
          <cell r="C2693" t="str">
            <v>Lê Thị</v>
          </cell>
          <cell r="D2693" t="str">
            <v>Liên</v>
          </cell>
          <cell r="E2693" t="str">
            <v>21/01/1998</v>
          </cell>
          <cell r="F2693" t="str">
            <v>D16CQMR01-B</v>
          </cell>
          <cell r="H2693">
            <v>1</v>
          </cell>
          <cell r="I2693" t="str">
            <v>BAS1111-19</v>
          </cell>
        </row>
        <row r="2694">
          <cell r="B2694" t="str">
            <v>B16DCMR057</v>
          </cell>
          <cell r="C2694" t="str">
            <v>Đỗ Diệu</v>
          </cell>
          <cell r="D2694" t="str">
            <v>Linh</v>
          </cell>
          <cell r="E2694" t="str">
            <v>25/06/1998</v>
          </cell>
          <cell r="F2694" t="str">
            <v>D16CQMR01-B</v>
          </cell>
          <cell r="H2694">
            <v>1</v>
          </cell>
          <cell r="I2694" t="str">
            <v>BAS1111-19</v>
          </cell>
        </row>
        <row r="2695">
          <cell r="B2695" t="str">
            <v>B16DCMR059</v>
          </cell>
          <cell r="C2695" t="str">
            <v>Lê Thị Thùy</v>
          </cell>
          <cell r="D2695" t="str">
            <v>Linh</v>
          </cell>
          <cell r="E2695" t="str">
            <v>30/09/1998</v>
          </cell>
          <cell r="F2695" t="str">
            <v>D16CQMR01-B</v>
          </cell>
          <cell r="H2695">
            <v>1</v>
          </cell>
          <cell r="I2695" t="str">
            <v>BAS1111-19</v>
          </cell>
        </row>
        <row r="2696">
          <cell r="B2696" t="str">
            <v>B16DCMR063</v>
          </cell>
          <cell r="C2696" t="str">
            <v>Trịnh Ngọc</v>
          </cell>
          <cell r="D2696" t="str">
            <v>Linh</v>
          </cell>
          <cell r="E2696" t="str">
            <v>08/11/1998</v>
          </cell>
          <cell r="F2696" t="str">
            <v>D16CQMR01-B</v>
          </cell>
          <cell r="H2696">
            <v>1</v>
          </cell>
          <cell r="I2696" t="str">
            <v>BAS1111-19</v>
          </cell>
        </row>
        <row r="2697">
          <cell r="B2697" t="str">
            <v>B16DCMR065</v>
          </cell>
          <cell r="C2697" t="str">
            <v>Nguyễn Thị Thanh</v>
          </cell>
          <cell r="D2697" t="str">
            <v>Loan</v>
          </cell>
          <cell r="E2697" t="str">
            <v>26/05/1998</v>
          </cell>
          <cell r="F2697" t="str">
            <v>D16CQMR01-B</v>
          </cell>
          <cell r="H2697">
            <v>1</v>
          </cell>
          <cell r="I2697" t="str">
            <v>BAS1111-19</v>
          </cell>
        </row>
        <row r="2698">
          <cell r="B2698" t="str">
            <v>B16DCMR067</v>
          </cell>
          <cell r="C2698" t="str">
            <v>Nguyễn Thị Hiền</v>
          </cell>
          <cell r="D2698" t="str">
            <v>Lương</v>
          </cell>
          <cell r="E2698" t="str">
            <v>02/11/1998</v>
          </cell>
          <cell r="F2698" t="str">
            <v>D16CQMR01-B</v>
          </cell>
          <cell r="H2698">
            <v>1</v>
          </cell>
          <cell r="I2698" t="str">
            <v>BAS1111-19</v>
          </cell>
        </row>
        <row r="2699">
          <cell r="B2699" t="str">
            <v>B16DCMR069</v>
          </cell>
          <cell r="C2699" t="str">
            <v>Hoàng Thanh</v>
          </cell>
          <cell r="D2699" t="str">
            <v>Mai</v>
          </cell>
          <cell r="E2699" t="str">
            <v>01/12/1998</v>
          </cell>
          <cell r="F2699" t="str">
            <v>D16CQMR01-B</v>
          </cell>
          <cell r="H2699">
            <v>1</v>
          </cell>
          <cell r="I2699" t="str">
            <v>BAS1111-19</v>
          </cell>
        </row>
        <row r="2700">
          <cell r="B2700" t="str">
            <v>B16DCMR071</v>
          </cell>
          <cell r="C2700" t="str">
            <v>Nguyễn Hữu</v>
          </cell>
          <cell r="D2700" t="str">
            <v>Mạnh</v>
          </cell>
          <cell r="E2700" t="str">
            <v>31/10/1997</v>
          </cell>
          <cell r="F2700" t="str">
            <v>D16CQMR01-B</v>
          </cell>
          <cell r="H2700">
            <v>1</v>
          </cell>
          <cell r="I2700" t="str">
            <v>BAS1111-19</v>
          </cell>
        </row>
        <row r="2701">
          <cell r="B2701" t="str">
            <v>B16DCMR073</v>
          </cell>
          <cell r="C2701" t="str">
            <v>Nguyễn Phương</v>
          </cell>
          <cell r="D2701" t="str">
            <v>Nam</v>
          </cell>
          <cell r="E2701" t="str">
            <v>11/12/1998</v>
          </cell>
          <cell r="F2701" t="str">
            <v>D16CQMR01-B</v>
          </cell>
          <cell r="H2701">
            <v>1</v>
          </cell>
          <cell r="I2701" t="str">
            <v>BAS1111-19</v>
          </cell>
        </row>
        <row r="2702">
          <cell r="B2702" t="str">
            <v>B16DCMR075</v>
          </cell>
          <cell r="C2702" t="str">
            <v>Vũ Thị Quỳnh</v>
          </cell>
          <cell r="D2702" t="str">
            <v>Nga</v>
          </cell>
          <cell r="E2702" t="str">
            <v>12/08/1998</v>
          </cell>
          <cell r="F2702" t="str">
            <v>D16CQMR01-B</v>
          </cell>
          <cell r="H2702">
            <v>1</v>
          </cell>
          <cell r="I2702" t="str">
            <v>BAS1111-19</v>
          </cell>
        </row>
        <row r="2703">
          <cell r="B2703" t="str">
            <v>B16DCMR077</v>
          </cell>
          <cell r="C2703" t="str">
            <v>Lê Thị Hạnh</v>
          </cell>
          <cell r="D2703" t="str">
            <v>Nguyên</v>
          </cell>
          <cell r="E2703" t="str">
            <v>31/07/1998</v>
          </cell>
          <cell r="F2703" t="str">
            <v>D16CQMR01-B</v>
          </cell>
          <cell r="H2703">
            <v>1</v>
          </cell>
          <cell r="I2703" t="str">
            <v>BAS1111-19</v>
          </cell>
        </row>
        <row r="2704">
          <cell r="B2704" t="str">
            <v>B16DCMR079</v>
          </cell>
          <cell r="C2704" t="str">
            <v>Trần Minh</v>
          </cell>
          <cell r="D2704" t="str">
            <v>Nguyệt</v>
          </cell>
          <cell r="E2704" t="str">
            <v>15/05/1998</v>
          </cell>
          <cell r="F2704" t="str">
            <v>D16CQMR01-B</v>
          </cell>
          <cell r="H2704">
            <v>1</v>
          </cell>
          <cell r="I2704" t="str">
            <v>BAS1111-19</v>
          </cell>
        </row>
        <row r="2705">
          <cell r="B2705" t="str">
            <v>B16DCMR081</v>
          </cell>
          <cell r="C2705" t="str">
            <v>Lê Thị</v>
          </cell>
          <cell r="D2705" t="str">
            <v>Nhung</v>
          </cell>
          <cell r="E2705" t="str">
            <v>04/04/1997</v>
          </cell>
          <cell r="F2705" t="str">
            <v>D16CQMR01-B</v>
          </cell>
          <cell r="H2705">
            <v>1</v>
          </cell>
          <cell r="I2705" t="str">
            <v>BAS1111-19</v>
          </cell>
        </row>
        <row r="2706">
          <cell r="B2706" t="str">
            <v>B16DCMR083</v>
          </cell>
          <cell r="C2706" t="str">
            <v>Nguyễn Thị</v>
          </cell>
          <cell r="D2706" t="str">
            <v>Oanh</v>
          </cell>
          <cell r="E2706" t="str">
            <v>07/11/1998</v>
          </cell>
          <cell r="F2706" t="str">
            <v>D16CQMR01-B</v>
          </cell>
          <cell r="H2706">
            <v>1</v>
          </cell>
          <cell r="I2706" t="str">
            <v>BAS1111-19</v>
          </cell>
        </row>
        <row r="2707">
          <cell r="B2707" t="str">
            <v>B16DCMR085</v>
          </cell>
          <cell r="C2707" t="str">
            <v>Lã Thị Thu</v>
          </cell>
          <cell r="D2707" t="str">
            <v>Phương</v>
          </cell>
          <cell r="E2707" t="str">
            <v>28/04/1997</v>
          </cell>
          <cell r="F2707" t="str">
            <v>D16CQMR01-B</v>
          </cell>
          <cell r="H2707">
            <v>1</v>
          </cell>
          <cell r="I2707" t="str">
            <v>BAS1111-19</v>
          </cell>
        </row>
        <row r="2708">
          <cell r="B2708" t="str">
            <v>B16DCMR087</v>
          </cell>
          <cell r="C2708" t="str">
            <v>Lê Minh</v>
          </cell>
          <cell r="D2708" t="str">
            <v>Phượng</v>
          </cell>
          <cell r="E2708" t="str">
            <v>04/07/1998</v>
          </cell>
          <cell r="F2708" t="str">
            <v>D16CQMR01-B</v>
          </cell>
          <cell r="H2708">
            <v>1</v>
          </cell>
          <cell r="I2708" t="str">
            <v>BAS1111-19</v>
          </cell>
        </row>
        <row r="2709">
          <cell r="B2709" t="str">
            <v>B16DCMR089</v>
          </cell>
          <cell r="C2709" t="str">
            <v>Nguyễn Văn</v>
          </cell>
          <cell r="D2709" t="str">
            <v>Quang</v>
          </cell>
          <cell r="E2709" t="str">
            <v>06/01/1998</v>
          </cell>
          <cell r="F2709" t="str">
            <v>D16CQMR01-B</v>
          </cell>
          <cell r="H2709">
            <v>1</v>
          </cell>
          <cell r="I2709" t="str">
            <v>BAS1111-19</v>
          </cell>
        </row>
        <row r="2710">
          <cell r="B2710" t="str">
            <v>B16DCMR091</v>
          </cell>
          <cell r="C2710" t="str">
            <v>Trần Thị Thúy</v>
          </cell>
          <cell r="D2710" t="str">
            <v>Quỳnh</v>
          </cell>
          <cell r="E2710" t="str">
            <v>12/01/1998</v>
          </cell>
          <cell r="F2710" t="str">
            <v>D16CQMR01-B</v>
          </cell>
          <cell r="H2710">
            <v>1</v>
          </cell>
          <cell r="I2710" t="str">
            <v>BAS1111-19</v>
          </cell>
        </row>
        <row r="2711">
          <cell r="B2711" t="str">
            <v>B16DCMR095</v>
          </cell>
          <cell r="C2711" t="str">
            <v>Lê Thị</v>
          </cell>
          <cell r="D2711" t="str">
            <v>Thắm</v>
          </cell>
          <cell r="E2711" t="str">
            <v>15/02/1998</v>
          </cell>
          <cell r="F2711" t="str">
            <v>D16CQMR01-B</v>
          </cell>
          <cell r="H2711">
            <v>1</v>
          </cell>
          <cell r="I2711" t="str">
            <v>BAS1111-19</v>
          </cell>
        </row>
        <row r="2712">
          <cell r="B2712" t="str">
            <v>B16DCMR097</v>
          </cell>
          <cell r="C2712" t="str">
            <v>Lò Thị</v>
          </cell>
          <cell r="D2712" t="str">
            <v>Thơm</v>
          </cell>
          <cell r="E2712" t="str">
            <v>15/05/1998</v>
          </cell>
          <cell r="F2712" t="str">
            <v>D16CQMR01-B</v>
          </cell>
          <cell r="H2712">
            <v>1</v>
          </cell>
          <cell r="I2712" t="str">
            <v>BAS1111-19</v>
          </cell>
        </row>
        <row r="2713">
          <cell r="B2713" t="str">
            <v>B16DCMR101</v>
          </cell>
          <cell r="C2713" t="str">
            <v>Nguyễn Thị Lan</v>
          </cell>
          <cell r="D2713" t="str">
            <v>Tiên</v>
          </cell>
          <cell r="E2713" t="str">
            <v>28/01/1998</v>
          </cell>
          <cell r="F2713" t="str">
            <v>D16CQMR01-B</v>
          </cell>
          <cell r="H2713">
            <v>1</v>
          </cell>
          <cell r="I2713" t="str">
            <v>BAS1111-19</v>
          </cell>
        </row>
        <row r="2714">
          <cell r="B2714" t="str">
            <v>B16DCMR103</v>
          </cell>
          <cell r="C2714" t="str">
            <v>Đoàn Thu</v>
          </cell>
          <cell r="D2714" t="str">
            <v>Trang</v>
          </cell>
          <cell r="E2714" t="str">
            <v>06/04/1998</v>
          </cell>
          <cell r="F2714" t="str">
            <v>D16CQMR01-B</v>
          </cell>
          <cell r="H2714">
            <v>1</v>
          </cell>
          <cell r="I2714" t="str">
            <v>BAS1111-19</v>
          </cell>
        </row>
        <row r="2715">
          <cell r="B2715" t="str">
            <v>B16DCMR105</v>
          </cell>
          <cell r="C2715" t="str">
            <v>Hoàng Huyền</v>
          </cell>
          <cell r="D2715" t="str">
            <v>Trang</v>
          </cell>
          <cell r="E2715" t="str">
            <v>10/09/1998</v>
          </cell>
          <cell r="F2715" t="str">
            <v>D16CQMR01-B</v>
          </cell>
          <cell r="H2715">
            <v>1</v>
          </cell>
          <cell r="I2715" t="str">
            <v>BAS1111-19</v>
          </cell>
        </row>
        <row r="2716">
          <cell r="B2716" t="str">
            <v>B16DCMR107</v>
          </cell>
          <cell r="C2716" t="str">
            <v>Nguyễn Thị Thu</v>
          </cell>
          <cell r="D2716" t="str">
            <v>Trang</v>
          </cell>
          <cell r="E2716" t="str">
            <v>18/03/1998</v>
          </cell>
          <cell r="F2716" t="str">
            <v>D16CQMR01-B</v>
          </cell>
          <cell r="H2716">
            <v>1</v>
          </cell>
          <cell r="I2716" t="str">
            <v>BAS1111-19</v>
          </cell>
        </row>
        <row r="2717">
          <cell r="B2717" t="str">
            <v>B16DCMR109</v>
          </cell>
          <cell r="C2717" t="str">
            <v>Phương Văn</v>
          </cell>
          <cell r="D2717" t="str">
            <v>Trường</v>
          </cell>
          <cell r="E2717" t="str">
            <v>02/10/1998</v>
          </cell>
          <cell r="F2717" t="str">
            <v>D16CQMR01-B</v>
          </cell>
          <cell r="H2717">
            <v>1</v>
          </cell>
          <cell r="I2717" t="str">
            <v>BAS1111-19</v>
          </cell>
        </row>
        <row r="2718">
          <cell r="B2718" t="str">
            <v>B16DCMR111</v>
          </cell>
          <cell r="C2718" t="str">
            <v>Hồ Anh</v>
          </cell>
          <cell r="D2718" t="str">
            <v>Tuấn</v>
          </cell>
          <cell r="E2718" t="str">
            <v>17/12/1995</v>
          </cell>
          <cell r="F2718" t="str">
            <v>D16CQMR01-B</v>
          </cell>
          <cell r="H2718">
            <v>1</v>
          </cell>
          <cell r="I2718" t="str">
            <v>BAS1111-19</v>
          </cell>
        </row>
        <row r="2719">
          <cell r="B2719" t="str">
            <v>B16DCMR113</v>
          </cell>
          <cell r="C2719" t="str">
            <v>Nguyễn Quang</v>
          </cell>
          <cell r="D2719" t="str">
            <v>Tùng</v>
          </cell>
          <cell r="E2719" t="str">
            <v>02/06/1998</v>
          </cell>
          <cell r="F2719" t="str">
            <v>D16CQMR01-B</v>
          </cell>
          <cell r="H2719">
            <v>1</v>
          </cell>
          <cell r="I2719" t="str">
            <v>BAS1111-19</v>
          </cell>
        </row>
        <row r="2720">
          <cell r="B2720" t="str">
            <v>B16DCMR115</v>
          </cell>
          <cell r="C2720" t="str">
            <v>Nguyễn Thị Hồng</v>
          </cell>
          <cell r="D2720" t="str">
            <v>Vân</v>
          </cell>
          <cell r="E2720" t="str">
            <v>25/10/1998</v>
          </cell>
          <cell r="F2720" t="str">
            <v>D16CQMR01-B</v>
          </cell>
          <cell r="H2720">
            <v>1</v>
          </cell>
          <cell r="I2720" t="str">
            <v>BAS1111-19</v>
          </cell>
        </row>
        <row r="2721">
          <cell r="B2721" t="str">
            <v>B16DCMR117</v>
          </cell>
          <cell r="C2721" t="str">
            <v>Phạm Quân</v>
          </cell>
          <cell r="D2721" t="str">
            <v>Vương</v>
          </cell>
          <cell r="E2721" t="str">
            <v>03/07/1997</v>
          </cell>
          <cell r="F2721" t="str">
            <v>D16CQMR01-B</v>
          </cell>
          <cell r="H2721">
            <v>1</v>
          </cell>
          <cell r="I2721" t="str">
            <v>BAS1111-19</v>
          </cell>
        </row>
        <row r="2722">
          <cell r="B2722" t="str">
            <v>B111C65058</v>
          </cell>
          <cell r="C2722" t="str">
            <v>Hoàng Mạnh</v>
          </cell>
          <cell r="D2722" t="str">
            <v>Cầm</v>
          </cell>
          <cell r="F2722" t="str">
            <v>C12CQVT02-B</v>
          </cell>
          <cell r="H2722">
            <v>1</v>
          </cell>
          <cell r="I2722" t="str">
            <v>BAS1111-2</v>
          </cell>
        </row>
        <row r="2723">
          <cell r="B2723" t="str">
            <v>B13CCCN028</v>
          </cell>
          <cell r="C2723" t="str">
            <v>Đặng Đình</v>
          </cell>
          <cell r="D2723" t="str">
            <v>Long</v>
          </cell>
          <cell r="F2723" t="str">
            <v>C13HTTT</v>
          </cell>
          <cell r="H2723">
            <v>1</v>
          </cell>
          <cell r="I2723" t="str">
            <v>BAS1111-2</v>
          </cell>
        </row>
        <row r="2724">
          <cell r="B2724" t="str">
            <v>B14CCCN152</v>
          </cell>
          <cell r="C2724" t="str">
            <v>Nguyễn Tiến</v>
          </cell>
          <cell r="D2724" t="str">
            <v>Đạt</v>
          </cell>
          <cell r="F2724" t="str">
            <v>C14HTTT</v>
          </cell>
          <cell r="H2724">
            <v>1</v>
          </cell>
          <cell r="I2724" t="str">
            <v>BAS1111-2</v>
          </cell>
        </row>
        <row r="2725">
          <cell r="B2725" t="str">
            <v>B13DCCN202</v>
          </cell>
          <cell r="C2725" t="str">
            <v>Lê Bá</v>
          </cell>
          <cell r="D2725" t="str">
            <v>Hoàng</v>
          </cell>
          <cell r="F2725" t="str">
            <v>D13HTTT2</v>
          </cell>
          <cell r="H2725">
            <v>1</v>
          </cell>
          <cell r="I2725" t="str">
            <v>BAS1111-2</v>
          </cell>
        </row>
        <row r="2726">
          <cell r="B2726" t="str">
            <v>B15DCCN297</v>
          </cell>
          <cell r="C2726" t="str">
            <v>Bùi Văn</v>
          </cell>
          <cell r="D2726" t="str">
            <v>Lâm</v>
          </cell>
          <cell r="F2726" t="str">
            <v>D15CQCN11-B</v>
          </cell>
          <cell r="H2726">
            <v>1</v>
          </cell>
          <cell r="I2726" t="str">
            <v>BAS1111-2</v>
          </cell>
        </row>
        <row r="2727">
          <cell r="B2727" t="str">
            <v>B16DCQT001</v>
          </cell>
          <cell r="C2727" t="str">
            <v>Hoàng Thúy</v>
          </cell>
          <cell r="D2727" t="str">
            <v>An</v>
          </cell>
          <cell r="E2727" t="str">
            <v>26/11/1998</v>
          </cell>
          <cell r="F2727" t="str">
            <v>D16CQQT01-B</v>
          </cell>
          <cell r="H2727">
            <v>1</v>
          </cell>
          <cell r="I2727" t="str">
            <v>BAS1111-2</v>
          </cell>
        </row>
        <row r="2728">
          <cell r="B2728" t="str">
            <v>B16DCQT005</v>
          </cell>
          <cell r="C2728" t="str">
            <v>Lại Thị Phương</v>
          </cell>
          <cell r="D2728" t="str">
            <v>Anh</v>
          </cell>
          <cell r="E2728" t="str">
            <v>08/04/1998</v>
          </cell>
          <cell r="F2728" t="str">
            <v>D16CQQT01-B</v>
          </cell>
          <cell r="H2728">
            <v>1</v>
          </cell>
          <cell r="I2728" t="str">
            <v>BAS1111-2</v>
          </cell>
        </row>
        <row r="2729">
          <cell r="B2729" t="str">
            <v>B16DCQT009</v>
          </cell>
          <cell r="C2729" t="str">
            <v>Nguyễn Trung</v>
          </cell>
          <cell r="D2729" t="str">
            <v>Anh</v>
          </cell>
          <cell r="E2729" t="str">
            <v>04/11/1996</v>
          </cell>
          <cell r="F2729" t="str">
            <v>D16CQQT01-B</v>
          </cell>
          <cell r="H2729">
            <v>1</v>
          </cell>
          <cell r="I2729" t="str">
            <v>BAS1111-2</v>
          </cell>
        </row>
        <row r="2730">
          <cell r="B2730" t="str">
            <v>B16DCQT013</v>
          </cell>
          <cell r="C2730" t="str">
            <v>Vũ Phương</v>
          </cell>
          <cell r="D2730" t="str">
            <v>Anh</v>
          </cell>
          <cell r="E2730" t="str">
            <v>03/09/1998</v>
          </cell>
          <cell r="F2730" t="str">
            <v>D16CQQT01-B</v>
          </cell>
          <cell r="H2730">
            <v>1</v>
          </cell>
          <cell r="I2730" t="str">
            <v>BAS1111-2</v>
          </cell>
        </row>
        <row r="2731">
          <cell r="B2731" t="str">
            <v>B16DCQT017</v>
          </cell>
          <cell r="C2731" t="str">
            <v>Hoàng Thị Cẩm</v>
          </cell>
          <cell r="D2731" t="str">
            <v>Bình</v>
          </cell>
          <cell r="E2731" t="str">
            <v>03/06/1998</v>
          </cell>
          <cell r="F2731" t="str">
            <v>D16CQQT01-B</v>
          </cell>
          <cell r="H2731">
            <v>1</v>
          </cell>
          <cell r="I2731" t="str">
            <v>BAS1111-2</v>
          </cell>
        </row>
        <row r="2732">
          <cell r="B2732" t="str">
            <v>B16DCQT021</v>
          </cell>
          <cell r="C2732" t="str">
            <v>Vũ Thành</v>
          </cell>
          <cell r="D2732" t="str">
            <v>Công</v>
          </cell>
          <cell r="E2732" t="str">
            <v>12/02/1997</v>
          </cell>
          <cell r="F2732" t="str">
            <v>D16CQQT01-B</v>
          </cell>
          <cell r="H2732">
            <v>1</v>
          </cell>
          <cell r="I2732" t="str">
            <v>BAS1111-2</v>
          </cell>
        </row>
        <row r="2733">
          <cell r="B2733" t="str">
            <v>B16DCQT025</v>
          </cell>
          <cell r="C2733" t="str">
            <v>Bùi Thị</v>
          </cell>
          <cell r="D2733" t="str">
            <v>Diệu</v>
          </cell>
          <cell r="E2733" t="str">
            <v>08/05/1997</v>
          </cell>
          <cell r="F2733" t="str">
            <v>D16CQQT01-B</v>
          </cell>
          <cell r="H2733">
            <v>1</v>
          </cell>
          <cell r="I2733" t="str">
            <v>BAS1111-2</v>
          </cell>
        </row>
        <row r="2734">
          <cell r="B2734" t="str">
            <v>B16DCQT029</v>
          </cell>
          <cell r="C2734" t="str">
            <v>Nguyễn Mạnh</v>
          </cell>
          <cell r="D2734" t="str">
            <v>Dũng</v>
          </cell>
          <cell r="E2734" t="str">
            <v>03/11/1998</v>
          </cell>
          <cell r="F2734" t="str">
            <v>D16CQQT01-B</v>
          </cell>
          <cell r="H2734">
            <v>1</v>
          </cell>
          <cell r="I2734" t="str">
            <v>BAS1111-2</v>
          </cell>
        </row>
        <row r="2735">
          <cell r="B2735" t="str">
            <v>B16DCQT033</v>
          </cell>
          <cell r="C2735" t="str">
            <v>Lê Tùng</v>
          </cell>
          <cell r="D2735" t="str">
            <v>Duy</v>
          </cell>
          <cell r="E2735" t="str">
            <v>15/06/1998</v>
          </cell>
          <cell r="F2735" t="str">
            <v>D16CQQT01-B</v>
          </cell>
          <cell r="H2735">
            <v>1</v>
          </cell>
          <cell r="I2735" t="str">
            <v>BAS1111-2</v>
          </cell>
        </row>
        <row r="2736">
          <cell r="B2736" t="str">
            <v>B16DCQT037</v>
          </cell>
          <cell r="C2736" t="str">
            <v>Giáp Thị Hương</v>
          </cell>
          <cell r="D2736" t="str">
            <v>Giang</v>
          </cell>
          <cell r="E2736" t="str">
            <v>01/12/1997</v>
          </cell>
          <cell r="F2736" t="str">
            <v>D16CQQT01-B</v>
          </cell>
          <cell r="H2736">
            <v>1</v>
          </cell>
          <cell r="I2736" t="str">
            <v>BAS1111-2</v>
          </cell>
        </row>
        <row r="2737">
          <cell r="B2737" t="str">
            <v>B16DCQT041</v>
          </cell>
          <cell r="C2737" t="str">
            <v>Ngô Thúy</v>
          </cell>
          <cell r="D2737" t="str">
            <v>Hằng</v>
          </cell>
          <cell r="E2737" t="str">
            <v>24/04/1998</v>
          </cell>
          <cell r="F2737" t="str">
            <v>D16CQQT01-B</v>
          </cell>
          <cell r="H2737">
            <v>1</v>
          </cell>
          <cell r="I2737" t="str">
            <v>BAS1111-2</v>
          </cell>
        </row>
        <row r="2738">
          <cell r="B2738" t="str">
            <v>B16DCQT045</v>
          </cell>
          <cell r="C2738" t="str">
            <v>Chu Thị</v>
          </cell>
          <cell r="D2738" t="str">
            <v>Hậu</v>
          </cell>
          <cell r="E2738" t="str">
            <v>17/09/1998</v>
          </cell>
          <cell r="F2738" t="str">
            <v>D16CQQT01-B</v>
          </cell>
          <cell r="H2738">
            <v>1</v>
          </cell>
          <cell r="I2738" t="str">
            <v>BAS1111-2</v>
          </cell>
        </row>
        <row r="2739">
          <cell r="B2739" t="str">
            <v>B16DCQT049</v>
          </cell>
          <cell r="C2739" t="str">
            <v>Phạm Thị</v>
          </cell>
          <cell r="D2739" t="str">
            <v>Hoa</v>
          </cell>
          <cell r="E2739" t="str">
            <v>09/05/1998</v>
          </cell>
          <cell r="F2739" t="str">
            <v>D16CQQT01-B</v>
          </cell>
          <cell r="H2739">
            <v>1</v>
          </cell>
          <cell r="I2739" t="str">
            <v>BAS1111-2</v>
          </cell>
        </row>
        <row r="2740">
          <cell r="B2740" t="str">
            <v>B16DCQT053</v>
          </cell>
          <cell r="C2740" t="str">
            <v>Bùi</v>
          </cell>
          <cell r="D2740" t="str">
            <v>Hoàng</v>
          </cell>
          <cell r="E2740" t="str">
            <v>14/10/1998</v>
          </cell>
          <cell r="F2740" t="str">
            <v>D16CQQT01-B</v>
          </cell>
          <cell r="H2740">
            <v>1</v>
          </cell>
          <cell r="I2740" t="str">
            <v>BAS1111-2</v>
          </cell>
        </row>
        <row r="2741">
          <cell r="B2741" t="str">
            <v>B16DCQT057</v>
          </cell>
          <cell r="C2741" t="str">
            <v>Bùi Thị</v>
          </cell>
          <cell r="D2741" t="str">
            <v>Huế</v>
          </cell>
          <cell r="E2741" t="str">
            <v>29/10/1997</v>
          </cell>
          <cell r="F2741" t="str">
            <v>D16CQQT01-B</v>
          </cell>
          <cell r="H2741">
            <v>1</v>
          </cell>
          <cell r="I2741" t="str">
            <v>BAS1111-2</v>
          </cell>
        </row>
        <row r="2742">
          <cell r="B2742" t="str">
            <v>B16DCQT061</v>
          </cell>
          <cell r="C2742" t="str">
            <v>Chu Thị</v>
          </cell>
          <cell r="D2742" t="str">
            <v>Huệ</v>
          </cell>
          <cell r="E2742" t="str">
            <v>04/04/1998</v>
          </cell>
          <cell r="F2742" t="str">
            <v>D16CQQT01-B</v>
          </cell>
          <cell r="H2742">
            <v>1</v>
          </cell>
          <cell r="I2742" t="str">
            <v>BAS1111-2</v>
          </cell>
        </row>
        <row r="2743">
          <cell r="B2743" t="str">
            <v>B16DCQT065</v>
          </cell>
          <cell r="C2743" t="str">
            <v>Lê Minh Thái</v>
          </cell>
          <cell r="D2743" t="str">
            <v>Hưng</v>
          </cell>
          <cell r="E2743" t="str">
            <v>02/07/1998</v>
          </cell>
          <cell r="F2743" t="str">
            <v>D16CQQT01-B</v>
          </cell>
          <cell r="H2743">
            <v>1</v>
          </cell>
          <cell r="I2743" t="str">
            <v>BAS1111-2</v>
          </cell>
        </row>
        <row r="2744">
          <cell r="B2744" t="str">
            <v>B16DCQT069</v>
          </cell>
          <cell r="C2744" t="str">
            <v>Nguyễn Thị Lan</v>
          </cell>
          <cell r="D2744" t="str">
            <v>Hương</v>
          </cell>
          <cell r="E2744" t="str">
            <v>22/04/1998</v>
          </cell>
          <cell r="F2744" t="str">
            <v>D16CQQT01-B</v>
          </cell>
          <cell r="H2744">
            <v>1</v>
          </cell>
          <cell r="I2744" t="str">
            <v>BAS1111-2</v>
          </cell>
        </row>
        <row r="2745">
          <cell r="B2745" t="str">
            <v>B16DCQT073</v>
          </cell>
          <cell r="C2745" t="str">
            <v>Trần Thanh</v>
          </cell>
          <cell r="D2745" t="str">
            <v>Huyền</v>
          </cell>
          <cell r="E2745" t="str">
            <v>26/09/1998</v>
          </cell>
          <cell r="F2745" t="str">
            <v>D16CQQT01-B</v>
          </cell>
          <cell r="H2745">
            <v>1</v>
          </cell>
          <cell r="I2745" t="str">
            <v>BAS1111-2</v>
          </cell>
        </row>
        <row r="2746">
          <cell r="B2746" t="str">
            <v>B16DCQT077</v>
          </cell>
          <cell r="C2746" t="str">
            <v>Hoàng Tùng</v>
          </cell>
          <cell r="D2746" t="str">
            <v>Lâm</v>
          </cell>
          <cell r="E2746" t="str">
            <v>03/04/1998</v>
          </cell>
          <cell r="F2746" t="str">
            <v>D16CQQT01-B</v>
          </cell>
          <cell r="H2746">
            <v>1</v>
          </cell>
          <cell r="I2746" t="str">
            <v>BAS1111-2</v>
          </cell>
        </row>
        <row r="2747">
          <cell r="B2747" t="str">
            <v>B16DCQT081</v>
          </cell>
          <cell r="C2747" t="str">
            <v>Hạ Ngọc</v>
          </cell>
          <cell r="D2747" t="str">
            <v>Lan</v>
          </cell>
          <cell r="E2747" t="str">
            <v>03/04/1998</v>
          </cell>
          <cell r="F2747" t="str">
            <v>D16CQQT01-B</v>
          </cell>
          <cell r="H2747">
            <v>1</v>
          </cell>
          <cell r="I2747" t="str">
            <v>BAS1111-2</v>
          </cell>
        </row>
        <row r="2748">
          <cell r="B2748" t="str">
            <v>B16DCQT085</v>
          </cell>
          <cell r="C2748" t="str">
            <v>Phạm Diệu</v>
          </cell>
          <cell r="D2748" t="str">
            <v>Linh</v>
          </cell>
          <cell r="E2748" t="str">
            <v>15/03/1998</v>
          </cell>
          <cell r="F2748" t="str">
            <v>D16CQQT01-B</v>
          </cell>
          <cell r="H2748">
            <v>1</v>
          </cell>
          <cell r="I2748" t="str">
            <v>BAS1111-2</v>
          </cell>
        </row>
        <row r="2749">
          <cell r="B2749" t="str">
            <v>B16DCQT089</v>
          </cell>
          <cell r="C2749" t="str">
            <v>Nguyễn Văn Bảo</v>
          </cell>
          <cell r="D2749" t="str">
            <v>Long</v>
          </cell>
          <cell r="E2749" t="str">
            <v>24/07/1998</v>
          </cell>
          <cell r="F2749" t="str">
            <v>D16CQQT01-B</v>
          </cell>
          <cell r="H2749">
            <v>1</v>
          </cell>
          <cell r="I2749" t="str">
            <v>BAS1111-2</v>
          </cell>
        </row>
        <row r="2750">
          <cell r="B2750" t="str">
            <v>B16DCQT093</v>
          </cell>
          <cell r="C2750" t="str">
            <v>Đoàn Đức</v>
          </cell>
          <cell r="D2750" t="str">
            <v>Mạnh</v>
          </cell>
          <cell r="E2750" t="str">
            <v>09/08/1997</v>
          </cell>
          <cell r="F2750" t="str">
            <v>D16CQQT01-B</v>
          </cell>
          <cell r="H2750">
            <v>1</v>
          </cell>
          <cell r="I2750" t="str">
            <v>BAS1111-2</v>
          </cell>
        </row>
        <row r="2751">
          <cell r="B2751" t="str">
            <v>B16DCQT097</v>
          </cell>
          <cell r="C2751" t="str">
            <v>Thân Văn</v>
          </cell>
          <cell r="D2751" t="str">
            <v>Nam</v>
          </cell>
          <cell r="E2751" t="str">
            <v>10/07/1998</v>
          </cell>
          <cell r="F2751" t="str">
            <v>D16CQQT01-B</v>
          </cell>
          <cell r="H2751">
            <v>1</v>
          </cell>
          <cell r="I2751" t="str">
            <v>BAS1111-2</v>
          </cell>
        </row>
        <row r="2752">
          <cell r="B2752" t="str">
            <v>B16DCQT101</v>
          </cell>
          <cell r="C2752" t="str">
            <v>Nguyễn Hồng</v>
          </cell>
          <cell r="D2752" t="str">
            <v>Ngọc</v>
          </cell>
          <cell r="E2752" t="str">
            <v>08/07/1998</v>
          </cell>
          <cell r="F2752" t="str">
            <v>D16CQQT01-B</v>
          </cell>
          <cell r="H2752">
            <v>1</v>
          </cell>
          <cell r="I2752" t="str">
            <v>BAS1111-2</v>
          </cell>
        </row>
        <row r="2753">
          <cell r="B2753" t="str">
            <v>B16DCQT105</v>
          </cell>
          <cell r="C2753" t="str">
            <v>Nguyễn Thị Ánh</v>
          </cell>
          <cell r="D2753" t="str">
            <v>Nguyệt</v>
          </cell>
          <cell r="E2753" t="str">
            <v>28/11/1998</v>
          </cell>
          <cell r="F2753" t="str">
            <v>D16CQQT01-B</v>
          </cell>
          <cell r="H2753">
            <v>1</v>
          </cell>
          <cell r="I2753" t="str">
            <v>BAS1111-2</v>
          </cell>
        </row>
        <row r="2754">
          <cell r="B2754" t="str">
            <v>B16DCQT109</v>
          </cell>
          <cell r="C2754" t="str">
            <v>Trần Thị</v>
          </cell>
          <cell r="D2754" t="str">
            <v>Oanh</v>
          </cell>
          <cell r="E2754" t="str">
            <v>13/01/1998</v>
          </cell>
          <cell r="F2754" t="str">
            <v>D16CQQT01-B</v>
          </cell>
          <cell r="H2754">
            <v>1</v>
          </cell>
          <cell r="I2754" t="str">
            <v>BAS1111-2</v>
          </cell>
        </row>
        <row r="2755">
          <cell r="B2755" t="str">
            <v>B16DCQT113</v>
          </cell>
          <cell r="C2755" t="str">
            <v>Nguyễn Thị</v>
          </cell>
          <cell r="D2755" t="str">
            <v>Phương</v>
          </cell>
          <cell r="E2755" t="str">
            <v>05/06/1998</v>
          </cell>
          <cell r="F2755" t="str">
            <v>D16CQQT01-B</v>
          </cell>
          <cell r="H2755">
            <v>1</v>
          </cell>
          <cell r="I2755" t="str">
            <v>BAS1111-2</v>
          </cell>
        </row>
        <row r="2756">
          <cell r="B2756" t="str">
            <v>B16DCQT125</v>
          </cell>
          <cell r="C2756" t="str">
            <v>Nguyễn Thị</v>
          </cell>
          <cell r="D2756" t="str">
            <v>Thắm</v>
          </cell>
          <cell r="E2756" t="str">
            <v>22/04/1998</v>
          </cell>
          <cell r="F2756" t="str">
            <v>D16CQQT01-B</v>
          </cell>
          <cell r="H2756">
            <v>1</v>
          </cell>
          <cell r="I2756" t="str">
            <v>BAS1111-2</v>
          </cell>
        </row>
        <row r="2757">
          <cell r="B2757" t="str">
            <v>B16DCQT129</v>
          </cell>
          <cell r="C2757" t="str">
            <v>Trần Phương</v>
          </cell>
          <cell r="D2757" t="str">
            <v>Thảo</v>
          </cell>
          <cell r="E2757" t="str">
            <v>06/07/1998</v>
          </cell>
          <cell r="F2757" t="str">
            <v>D16CQQT01-B</v>
          </cell>
          <cell r="H2757">
            <v>1</v>
          </cell>
          <cell r="I2757" t="str">
            <v>BAS1111-2</v>
          </cell>
        </row>
        <row r="2758">
          <cell r="B2758" t="str">
            <v>B16DCQT133</v>
          </cell>
          <cell r="C2758" t="str">
            <v>Ngô Đức</v>
          </cell>
          <cell r="D2758" t="str">
            <v>Thịnh</v>
          </cell>
          <cell r="E2758" t="str">
            <v>15/03/1998</v>
          </cell>
          <cell r="F2758" t="str">
            <v>D16CQQT01-B</v>
          </cell>
          <cell r="H2758">
            <v>1</v>
          </cell>
          <cell r="I2758" t="str">
            <v>BAS1111-2</v>
          </cell>
        </row>
        <row r="2759">
          <cell r="B2759" t="str">
            <v>B16DCQT137</v>
          </cell>
          <cell r="C2759" t="str">
            <v>Trần Duy</v>
          </cell>
          <cell r="D2759" t="str">
            <v>Thường</v>
          </cell>
          <cell r="E2759" t="str">
            <v>10/01/1998</v>
          </cell>
          <cell r="F2759" t="str">
            <v>D16CQQT01-B</v>
          </cell>
          <cell r="H2759">
            <v>1</v>
          </cell>
          <cell r="I2759" t="str">
            <v>BAS1111-2</v>
          </cell>
        </row>
        <row r="2760">
          <cell r="B2760" t="str">
            <v>B16DCQT141</v>
          </cell>
          <cell r="C2760" t="str">
            <v>Tạ Bá</v>
          </cell>
          <cell r="D2760" t="str">
            <v>Toàn</v>
          </cell>
          <cell r="E2760" t="str">
            <v>06/01/1998</v>
          </cell>
          <cell r="F2760" t="str">
            <v>D16CQQT01-B</v>
          </cell>
          <cell r="H2760">
            <v>1</v>
          </cell>
          <cell r="I2760" t="str">
            <v>BAS1111-2</v>
          </cell>
        </row>
        <row r="2761">
          <cell r="B2761" t="str">
            <v>B16DCQT145</v>
          </cell>
          <cell r="C2761" t="str">
            <v>Đoàn Thị Thu</v>
          </cell>
          <cell r="D2761" t="str">
            <v>Trang</v>
          </cell>
          <cell r="E2761" t="str">
            <v>18/09/1998</v>
          </cell>
          <cell r="F2761" t="str">
            <v>D16CQQT01-B</v>
          </cell>
          <cell r="H2761">
            <v>1</v>
          </cell>
          <cell r="I2761" t="str">
            <v>BAS1111-2</v>
          </cell>
        </row>
        <row r="2762">
          <cell r="B2762" t="str">
            <v>B16DCQT149</v>
          </cell>
          <cell r="C2762" t="str">
            <v>Trần Thị Huyền</v>
          </cell>
          <cell r="D2762" t="str">
            <v>Trinh</v>
          </cell>
          <cell r="E2762" t="str">
            <v>12/01/1998</v>
          </cell>
          <cell r="F2762" t="str">
            <v>D16CQQT01-B</v>
          </cell>
          <cell r="H2762">
            <v>1</v>
          </cell>
          <cell r="I2762" t="str">
            <v>BAS1111-2</v>
          </cell>
        </row>
        <row r="2763">
          <cell r="B2763" t="str">
            <v>B16DCQT153</v>
          </cell>
          <cell r="C2763" t="str">
            <v>Lê Anh</v>
          </cell>
          <cell r="D2763" t="str">
            <v>Tuấn</v>
          </cell>
          <cell r="E2763" t="str">
            <v>07/05/1998</v>
          </cell>
          <cell r="F2763" t="str">
            <v>D16CQQT01-B</v>
          </cell>
          <cell r="H2763">
            <v>1</v>
          </cell>
          <cell r="I2763" t="str">
            <v>BAS1111-2</v>
          </cell>
        </row>
        <row r="2764">
          <cell r="B2764" t="str">
            <v>B16DCQT157</v>
          </cell>
          <cell r="C2764" t="str">
            <v>Trần Anh</v>
          </cell>
          <cell r="D2764" t="str">
            <v>Tuấn</v>
          </cell>
          <cell r="E2764" t="str">
            <v>16/01/1997</v>
          </cell>
          <cell r="F2764" t="str">
            <v>D16CQQT01-B</v>
          </cell>
          <cell r="H2764">
            <v>1</v>
          </cell>
          <cell r="I2764" t="str">
            <v>BAS1111-2</v>
          </cell>
        </row>
        <row r="2765">
          <cell r="B2765" t="str">
            <v>B16DCQT161</v>
          </cell>
          <cell r="C2765" t="str">
            <v>Nguyễn Thế</v>
          </cell>
          <cell r="D2765" t="str">
            <v>Vũ</v>
          </cell>
          <cell r="E2765" t="str">
            <v>20/01/1998</v>
          </cell>
          <cell r="F2765" t="str">
            <v>D16CQQT01-B</v>
          </cell>
          <cell r="H2765">
            <v>1</v>
          </cell>
          <cell r="I2765" t="str">
            <v>BAS1111-2</v>
          </cell>
        </row>
        <row r="2766">
          <cell r="B2766" t="str">
            <v>B16DCQT002</v>
          </cell>
          <cell r="C2766" t="str">
            <v>Nguyễn Thu</v>
          </cell>
          <cell r="D2766" t="str">
            <v>An</v>
          </cell>
          <cell r="E2766" t="str">
            <v>06/09/1998</v>
          </cell>
          <cell r="F2766" t="str">
            <v>D16CQQT02-B</v>
          </cell>
          <cell r="H2766">
            <v>1</v>
          </cell>
          <cell r="I2766" t="str">
            <v>BAS1111-2</v>
          </cell>
        </row>
        <row r="2767">
          <cell r="B2767" t="str">
            <v>B16DCQT006</v>
          </cell>
          <cell r="C2767" t="str">
            <v>Lê Thục</v>
          </cell>
          <cell r="D2767" t="str">
            <v>Anh</v>
          </cell>
          <cell r="E2767" t="str">
            <v>20/10/1998</v>
          </cell>
          <cell r="F2767" t="str">
            <v>D16CQQT02-B</v>
          </cell>
          <cell r="H2767">
            <v>1</v>
          </cell>
          <cell r="I2767" t="str">
            <v>BAS1111-2</v>
          </cell>
        </row>
        <row r="2768">
          <cell r="B2768" t="str">
            <v>B16DCQT010</v>
          </cell>
          <cell r="C2768" t="str">
            <v>Nguyễn Việt</v>
          </cell>
          <cell r="D2768" t="str">
            <v>Anh</v>
          </cell>
          <cell r="E2768" t="str">
            <v>10/09/1998</v>
          </cell>
          <cell r="F2768" t="str">
            <v>D16CQQT02-B</v>
          </cell>
          <cell r="H2768">
            <v>1</v>
          </cell>
          <cell r="I2768" t="str">
            <v>BAS1111-2</v>
          </cell>
        </row>
        <row r="2769">
          <cell r="B2769" t="str">
            <v>B16DCQT014</v>
          </cell>
          <cell r="C2769" t="str">
            <v>Nguyễn Thị</v>
          </cell>
          <cell r="D2769" t="str">
            <v>Ánh</v>
          </cell>
          <cell r="E2769" t="str">
            <v>22/09/1998</v>
          </cell>
          <cell r="F2769" t="str">
            <v>D16CQQT02-B</v>
          </cell>
          <cell r="H2769">
            <v>1</v>
          </cell>
          <cell r="I2769" t="str">
            <v>BAS1111-2</v>
          </cell>
        </row>
        <row r="2770">
          <cell r="B2770" t="str">
            <v>B16DCQT022</v>
          </cell>
          <cell r="C2770" t="str">
            <v>Cao Thị</v>
          </cell>
          <cell r="D2770" t="str">
            <v>Đào</v>
          </cell>
          <cell r="E2770" t="str">
            <v>03/05/1998</v>
          </cell>
          <cell r="F2770" t="str">
            <v>D16CQQT02-B</v>
          </cell>
          <cell r="H2770">
            <v>1</v>
          </cell>
          <cell r="I2770" t="str">
            <v>BAS1111-2</v>
          </cell>
        </row>
        <row r="2771">
          <cell r="B2771" t="str">
            <v>B16DCQT026</v>
          </cell>
          <cell r="C2771" t="str">
            <v>Trần Văn</v>
          </cell>
          <cell r="D2771" t="str">
            <v>Độ</v>
          </cell>
          <cell r="E2771" t="str">
            <v>02/01/1998</v>
          </cell>
          <cell r="F2771" t="str">
            <v>D16CQQT02-B</v>
          </cell>
          <cell r="H2771">
            <v>1</v>
          </cell>
          <cell r="I2771" t="str">
            <v>BAS1111-2</v>
          </cell>
        </row>
        <row r="2772">
          <cell r="B2772" t="str">
            <v>B16DCQT030</v>
          </cell>
          <cell r="C2772" t="str">
            <v>Nguyễn Quang</v>
          </cell>
          <cell r="D2772" t="str">
            <v>Dũng</v>
          </cell>
          <cell r="E2772" t="str">
            <v>13/09/1997</v>
          </cell>
          <cell r="F2772" t="str">
            <v>D16CQQT02-B</v>
          </cell>
          <cell r="H2772">
            <v>1</v>
          </cell>
          <cell r="I2772" t="str">
            <v>BAS1111-2</v>
          </cell>
        </row>
        <row r="2773">
          <cell r="B2773" t="str">
            <v>B16DCQT034</v>
          </cell>
          <cell r="C2773" t="str">
            <v>Nguyễn Khắc</v>
          </cell>
          <cell r="D2773" t="str">
            <v>Duy</v>
          </cell>
          <cell r="E2773" t="str">
            <v>20/11/1998</v>
          </cell>
          <cell r="F2773" t="str">
            <v>D16CQQT02-B</v>
          </cell>
          <cell r="H2773">
            <v>1</v>
          </cell>
          <cell r="I2773" t="str">
            <v>BAS1111-2</v>
          </cell>
        </row>
        <row r="2774">
          <cell r="B2774" t="str">
            <v>B16DCQT038</v>
          </cell>
          <cell r="C2774" t="str">
            <v>Nguyễn Thu</v>
          </cell>
          <cell r="D2774" t="str">
            <v>Hà</v>
          </cell>
          <cell r="E2774" t="str">
            <v>03/08/1998</v>
          </cell>
          <cell r="F2774" t="str">
            <v>D16CQQT02-B</v>
          </cell>
          <cell r="H2774">
            <v>1</v>
          </cell>
          <cell r="I2774" t="str">
            <v>BAS1111-2</v>
          </cell>
        </row>
        <row r="2775">
          <cell r="B2775" t="str">
            <v>B16DCQT042</v>
          </cell>
          <cell r="C2775" t="str">
            <v>Nguyễn Thị</v>
          </cell>
          <cell r="D2775" t="str">
            <v>Hằng</v>
          </cell>
          <cell r="E2775" t="str">
            <v>22/10/1998</v>
          </cell>
          <cell r="F2775" t="str">
            <v>D16CQQT02-B</v>
          </cell>
          <cell r="H2775">
            <v>1</v>
          </cell>
          <cell r="I2775" t="str">
            <v>BAS1111-2</v>
          </cell>
        </row>
        <row r="2776">
          <cell r="B2776" t="str">
            <v>B16DCQT046</v>
          </cell>
          <cell r="C2776" t="str">
            <v>Lưu Thị</v>
          </cell>
          <cell r="D2776" t="str">
            <v>Hiền</v>
          </cell>
          <cell r="E2776" t="str">
            <v>25/02/1998</v>
          </cell>
          <cell r="F2776" t="str">
            <v>D16CQQT02-B</v>
          </cell>
          <cell r="H2776">
            <v>1</v>
          </cell>
          <cell r="I2776" t="str">
            <v>BAS1111-2</v>
          </cell>
        </row>
        <row r="2777">
          <cell r="B2777" t="str">
            <v>B16DCQT050</v>
          </cell>
          <cell r="C2777" t="str">
            <v>Vũ Thị</v>
          </cell>
          <cell r="D2777" t="str">
            <v>Hoa</v>
          </cell>
          <cell r="E2777" t="str">
            <v>28/10/1998</v>
          </cell>
          <cell r="F2777" t="str">
            <v>D16CQQT02-B</v>
          </cell>
          <cell r="H2777">
            <v>1</v>
          </cell>
          <cell r="I2777" t="str">
            <v>BAS1111-2</v>
          </cell>
        </row>
        <row r="2778">
          <cell r="B2778" t="str">
            <v>B16DCQT054</v>
          </cell>
          <cell r="C2778" t="str">
            <v>Nguyễn Công Minh</v>
          </cell>
          <cell r="D2778" t="str">
            <v>Hoàng</v>
          </cell>
          <cell r="E2778" t="str">
            <v>20/09/1998</v>
          </cell>
          <cell r="F2778" t="str">
            <v>D16CQQT02-B</v>
          </cell>
          <cell r="H2778">
            <v>1</v>
          </cell>
          <cell r="I2778" t="str">
            <v>BAS1111-2</v>
          </cell>
        </row>
        <row r="2779">
          <cell r="B2779" t="str">
            <v>B16DCQT058</v>
          </cell>
          <cell r="C2779" t="str">
            <v>Nguyễn Thị Thu</v>
          </cell>
          <cell r="D2779" t="str">
            <v>Huế</v>
          </cell>
          <cell r="E2779" t="str">
            <v>11/05/1998</v>
          </cell>
          <cell r="F2779" t="str">
            <v>D16CQQT02-B</v>
          </cell>
          <cell r="H2779">
            <v>1</v>
          </cell>
          <cell r="I2779" t="str">
            <v>BAS1111-2</v>
          </cell>
        </row>
        <row r="2780">
          <cell r="B2780" t="str">
            <v>B16DCQT062</v>
          </cell>
          <cell r="C2780" t="str">
            <v>Nguyễn Thị Thúy</v>
          </cell>
          <cell r="D2780" t="str">
            <v>Huệ</v>
          </cell>
          <cell r="E2780" t="str">
            <v>03/03/1998</v>
          </cell>
          <cell r="F2780" t="str">
            <v>D16CQQT02-B</v>
          </cell>
          <cell r="H2780">
            <v>1</v>
          </cell>
          <cell r="I2780" t="str">
            <v>BAS1111-2</v>
          </cell>
        </row>
        <row r="2781">
          <cell r="B2781" t="str">
            <v>B16DCQT066</v>
          </cell>
          <cell r="C2781" t="str">
            <v>Đoàn Thị Lan</v>
          </cell>
          <cell r="D2781" t="str">
            <v>Hương</v>
          </cell>
          <cell r="E2781" t="str">
            <v>12/07/1998</v>
          </cell>
          <cell r="F2781" t="str">
            <v>D16CQQT02-B</v>
          </cell>
          <cell r="H2781">
            <v>1</v>
          </cell>
          <cell r="I2781" t="str">
            <v>BAS1111-2</v>
          </cell>
        </row>
        <row r="2782">
          <cell r="B2782" t="str">
            <v>B16DCQT070</v>
          </cell>
          <cell r="C2782" t="str">
            <v>Nguyễn Thị Kim</v>
          </cell>
          <cell r="D2782" t="str">
            <v>Hường</v>
          </cell>
          <cell r="E2782" t="str">
            <v>18/06/1998</v>
          </cell>
          <cell r="F2782" t="str">
            <v>D16CQQT02-B</v>
          </cell>
          <cell r="H2782">
            <v>1</v>
          </cell>
          <cell r="I2782" t="str">
            <v>BAS1111-2</v>
          </cell>
        </row>
        <row r="2783">
          <cell r="B2783" t="str">
            <v>B16DCQT074</v>
          </cell>
          <cell r="C2783" t="str">
            <v>Vũ Thị Thanh</v>
          </cell>
          <cell r="D2783" t="str">
            <v>Huyền</v>
          </cell>
          <cell r="E2783" t="str">
            <v>29/01/1998</v>
          </cell>
          <cell r="F2783" t="str">
            <v>D16CQQT02-B</v>
          </cell>
          <cell r="H2783">
            <v>1</v>
          </cell>
          <cell r="I2783" t="str">
            <v>BAS1111-2</v>
          </cell>
        </row>
        <row r="2784">
          <cell r="B2784" t="str">
            <v>B16DCQT078</v>
          </cell>
          <cell r="C2784" t="str">
            <v>Tạ Thành</v>
          </cell>
          <cell r="D2784" t="str">
            <v>Lâm</v>
          </cell>
          <cell r="E2784" t="str">
            <v>16/03/1998</v>
          </cell>
          <cell r="F2784" t="str">
            <v>D16CQQT02-B</v>
          </cell>
          <cell r="H2784">
            <v>1</v>
          </cell>
          <cell r="I2784" t="str">
            <v>BAS1111-2</v>
          </cell>
        </row>
        <row r="2785">
          <cell r="B2785" t="str">
            <v>B16DCQT082</v>
          </cell>
          <cell r="C2785" t="str">
            <v>Trịnh Thị</v>
          </cell>
          <cell r="D2785" t="str">
            <v>Lan</v>
          </cell>
          <cell r="E2785" t="str">
            <v>01/07/1998</v>
          </cell>
          <cell r="F2785" t="str">
            <v>D16CQQT02-B</v>
          </cell>
          <cell r="H2785">
            <v>1</v>
          </cell>
          <cell r="I2785" t="str">
            <v>BAS1111-2</v>
          </cell>
        </row>
        <row r="2786">
          <cell r="B2786" t="str">
            <v>B16DCQT086</v>
          </cell>
          <cell r="C2786" t="str">
            <v>Tạ Thị Thùy</v>
          </cell>
          <cell r="D2786" t="str">
            <v>Linh</v>
          </cell>
          <cell r="E2786" t="str">
            <v>13/02/1998</v>
          </cell>
          <cell r="F2786" t="str">
            <v>D16CQQT02-B</v>
          </cell>
          <cell r="H2786">
            <v>1</v>
          </cell>
          <cell r="I2786" t="str">
            <v>BAS1111-2</v>
          </cell>
        </row>
        <row r="2787">
          <cell r="B2787" t="str">
            <v>B16DCQT090</v>
          </cell>
          <cell r="C2787" t="str">
            <v>Lý Mai</v>
          </cell>
          <cell r="D2787" t="str">
            <v>Ly</v>
          </cell>
          <cell r="E2787" t="str">
            <v>28/02/1998</v>
          </cell>
          <cell r="F2787" t="str">
            <v>D16CQQT02-B</v>
          </cell>
          <cell r="H2787">
            <v>1</v>
          </cell>
          <cell r="I2787" t="str">
            <v>BAS1111-2</v>
          </cell>
        </row>
        <row r="2788">
          <cell r="B2788" t="str">
            <v>B16DCQT094</v>
          </cell>
          <cell r="C2788" t="str">
            <v>Nguyễn Hữu</v>
          </cell>
          <cell r="D2788" t="str">
            <v>Mạnh</v>
          </cell>
          <cell r="E2788" t="str">
            <v>29/09/1998</v>
          </cell>
          <cell r="F2788" t="str">
            <v>D16CQQT02-B</v>
          </cell>
          <cell r="H2788">
            <v>1</v>
          </cell>
          <cell r="I2788" t="str">
            <v>BAS1111-2</v>
          </cell>
        </row>
        <row r="2789">
          <cell r="B2789" t="str">
            <v>B16DCQT098</v>
          </cell>
          <cell r="C2789" t="str">
            <v>Vũ Hoàng</v>
          </cell>
          <cell r="D2789" t="str">
            <v>Nam</v>
          </cell>
          <cell r="E2789" t="str">
            <v>16/01/1998</v>
          </cell>
          <cell r="F2789" t="str">
            <v>D16CQQT02-B</v>
          </cell>
          <cell r="H2789">
            <v>1</v>
          </cell>
          <cell r="I2789" t="str">
            <v>BAS1111-2</v>
          </cell>
        </row>
        <row r="2790">
          <cell r="B2790" t="str">
            <v>B16DCQT102</v>
          </cell>
          <cell r="C2790" t="str">
            <v>Nguyễn Thị Hồng</v>
          </cell>
          <cell r="D2790" t="str">
            <v>Ngọc</v>
          </cell>
          <cell r="E2790" t="str">
            <v>10/11/1998</v>
          </cell>
          <cell r="F2790" t="str">
            <v>D16CQQT02-B</v>
          </cell>
          <cell r="H2790">
            <v>1</v>
          </cell>
          <cell r="I2790" t="str">
            <v>BAS1111-2</v>
          </cell>
        </row>
        <row r="2791">
          <cell r="B2791" t="str">
            <v>B16DCQT106</v>
          </cell>
          <cell r="C2791" t="str">
            <v>Phạm Thị Thanh</v>
          </cell>
          <cell r="D2791" t="str">
            <v>Nhàn</v>
          </cell>
          <cell r="E2791" t="str">
            <v>15/09/1998</v>
          </cell>
          <cell r="F2791" t="str">
            <v>D16CQQT02-B</v>
          </cell>
          <cell r="H2791">
            <v>1</v>
          </cell>
          <cell r="I2791" t="str">
            <v>BAS1111-2</v>
          </cell>
        </row>
        <row r="2792">
          <cell r="B2792" t="str">
            <v>B16DCQT110</v>
          </cell>
          <cell r="C2792" t="str">
            <v>Cấn Hà</v>
          </cell>
          <cell r="D2792" t="str">
            <v>Phương</v>
          </cell>
          <cell r="E2792" t="str">
            <v>19/03/1998</v>
          </cell>
          <cell r="F2792" t="str">
            <v>D16CQQT02-B</v>
          </cell>
          <cell r="H2792">
            <v>1</v>
          </cell>
          <cell r="I2792" t="str">
            <v>BAS1111-2</v>
          </cell>
        </row>
        <row r="2793">
          <cell r="B2793" t="str">
            <v>B16DCQT114</v>
          </cell>
          <cell r="C2793" t="str">
            <v>Lê Minh</v>
          </cell>
          <cell r="D2793" t="str">
            <v>Quân</v>
          </cell>
          <cell r="E2793" t="str">
            <v>13/12/1998</v>
          </cell>
          <cell r="F2793" t="str">
            <v>D16CQQT02-B</v>
          </cell>
          <cell r="H2793">
            <v>1</v>
          </cell>
          <cell r="I2793" t="str">
            <v>BAS1111-2</v>
          </cell>
        </row>
        <row r="2794">
          <cell r="B2794" t="str">
            <v>B16DCQT118</v>
          </cell>
          <cell r="C2794" t="str">
            <v>Nguyễn Văn</v>
          </cell>
          <cell r="D2794" t="str">
            <v>Quyết</v>
          </cell>
          <cell r="E2794" t="str">
            <v>02/12/1998</v>
          </cell>
          <cell r="F2794" t="str">
            <v>D16CQQT02-B</v>
          </cell>
          <cell r="H2794">
            <v>1</v>
          </cell>
          <cell r="I2794" t="str">
            <v>BAS1111-2</v>
          </cell>
        </row>
        <row r="2795">
          <cell r="B2795" t="str">
            <v>B16DCQT122</v>
          </cell>
          <cell r="C2795" t="str">
            <v>Nguyễn Thị</v>
          </cell>
          <cell r="D2795" t="str">
            <v>Quỳnh</v>
          </cell>
          <cell r="E2795" t="str">
            <v>17/07/1998</v>
          </cell>
          <cell r="F2795" t="str">
            <v>D16CQQT02-B</v>
          </cell>
          <cell r="H2795">
            <v>1</v>
          </cell>
          <cell r="I2795" t="str">
            <v>BAS1111-2</v>
          </cell>
        </row>
        <row r="2796">
          <cell r="B2796" t="str">
            <v>B16DCQT130</v>
          </cell>
          <cell r="C2796" t="str">
            <v>Trịnh Thị Phương</v>
          </cell>
          <cell r="D2796" t="str">
            <v>Thảo</v>
          </cell>
          <cell r="E2796" t="str">
            <v>20/10/1998</v>
          </cell>
          <cell r="F2796" t="str">
            <v>D16CQQT02-B</v>
          </cell>
          <cell r="H2796">
            <v>1</v>
          </cell>
          <cell r="I2796" t="str">
            <v>BAS1111-2</v>
          </cell>
        </row>
        <row r="2797">
          <cell r="B2797" t="str">
            <v>B16DCQT134</v>
          </cell>
          <cell r="C2797" t="str">
            <v>Đỗ Hữu</v>
          </cell>
          <cell r="D2797" t="str">
            <v>Thọ</v>
          </cell>
          <cell r="E2797" t="str">
            <v>18/01/1998</v>
          </cell>
          <cell r="F2797" t="str">
            <v>D16CQQT02-B</v>
          </cell>
          <cell r="H2797">
            <v>1</v>
          </cell>
          <cell r="I2797" t="str">
            <v>BAS1111-2</v>
          </cell>
        </row>
        <row r="2798">
          <cell r="B2798" t="str">
            <v>B16DCQT138</v>
          </cell>
          <cell r="C2798" t="str">
            <v>Trần Thị Minh</v>
          </cell>
          <cell r="D2798" t="str">
            <v>Thuý</v>
          </cell>
          <cell r="E2798" t="str">
            <v>06/03/1998</v>
          </cell>
          <cell r="F2798" t="str">
            <v>D16CQQT02-B</v>
          </cell>
          <cell r="H2798">
            <v>1</v>
          </cell>
          <cell r="I2798" t="str">
            <v>BAS1111-2</v>
          </cell>
        </row>
        <row r="2799">
          <cell r="B2799" t="str">
            <v>B16DCQT142</v>
          </cell>
          <cell r="C2799" t="str">
            <v>Trần Thị</v>
          </cell>
          <cell r="D2799" t="str">
            <v>Trà</v>
          </cell>
          <cell r="E2799" t="str">
            <v>04/05/1998</v>
          </cell>
          <cell r="F2799" t="str">
            <v>D16CQQT02-B</v>
          </cell>
          <cell r="H2799">
            <v>1</v>
          </cell>
          <cell r="I2799" t="str">
            <v>BAS1111-2</v>
          </cell>
        </row>
        <row r="2800">
          <cell r="B2800" t="str">
            <v>B16DCQT146</v>
          </cell>
          <cell r="C2800" t="str">
            <v>Lê Huyền</v>
          </cell>
          <cell r="D2800" t="str">
            <v>Trang</v>
          </cell>
          <cell r="E2800" t="str">
            <v>19/08/1998</v>
          </cell>
          <cell r="F2800" t="str">
            <v>D16CQQT02-B</v>
          </cell>
          <cell r="H2800">
            <v>1</v>
          </cell>
          <cell r="I2800" t="str">
            <v>BAS1111-2</v>
          </cell>
        </row>
        <row r="2801">
          <cell r="B2801" t="str">
            <v>B16DCQT150</v>
          </cell>
          <cell r="C2801" t="str">
            <v>Lê Công</v>
          </cell>
          <cell r="D2801" t="str">
            <v>Trung</v>
          </cell>
          <cell r="E2801" t="str">
            <v>02/10/1998</v>
          </cell>
          <cell r="F2801" t="str">
            <v>D16CQQT02-B</v>
          </cell>
          <cell r="H2801">
            <v>1</v>
          </cell>
          <cell r="I2801" t="str">
            <v>BAS1111-2</v>
          </cell>
        </row>
        <row r="2802">
          <cell r="B2802" t="str">
            <v>B16DCQT154</v>
          </cell>
          <cell r="C2802" t="str">
            <v>Nguyễn Anh</v>
          </cell>
          <cell r="D2802" t="str">
            <v>Tuấn</v>
          </cell>
          <cell r="E2802" t="str">
            <v>09/07/1998</v>
          </cell>
          <cell r="F2802" t="str">
            <v>D16CQQT02-B</v>
          </cell>
          <cell r="H2802">
            <v>1</v>
          </cell>
          <cell r="I2802" t="str">
            <v>BAS1111-2</v>
          </cell>
        </row>
        <row r="2803">
          <cell r="B2803" t="str">
            <v>B16DCQT158</v>
          </cell>
          <cell r="C2803" t="str">
            <v>Quách Thanh</v>
          </cell>
          <cell r="D2803" t="str">
            <v>Tùng</v>
          </cell>
          <cell r="E2803" t="str">
            <v>16/09/1998</v>
          </cell>
          <cell r="F2803" t="str">
            <v>D16CQQT02-B</v>
          </cell>
          <cell r="H2803">
            <v>1</v>
          </cell>
          <cell r="I2803" t="str">
            <v>BAS1111-2</v>
          </cell>
        </row>
        <row r="2804">
          <cell r="B2804" t="str">
            <v>B16DCQT162</v>
          </cell>
          <cell r="C2804" t="str">
            <v>Nguyễn Thị</v>
          </cell>
          <cell r="D2804" t="str">
            <v>Xuân</v>
          </cell>
          <cell r="E2804" t="str">
            <v>20/01/1998</v>
          </cell>
          <cell r="F2804" t="str">
            <v>D16CQQT02-B</v>
          </cell>
          <cell r="H2804">
            <v>1</v>
          </cell>
          <cell r="I2804" t="str">
            <v>BAS1111-2</v>
          </cell>
        </row>
        <row r="2805">
          <cell r="B2805" t="str">
            <v>B16DCMR002</v>
          </cell>
          <cell r="C2805" t="str">
            <v>Mai Thị Vân</v>
          </cell>
          <cell r="D2805" t="str">
            <v>Anh</v>
          </cell>
          <cell r="E2805" t="str">
            <v>30/04/1998</v>
          </cell>
          <cell r="F2805" t="str">
            <v>D16CQMR02-B</v>
          </cell>
          <cell r="H2805">
            <v>1</v>
          </cell>
          <cell r="I2805" t="str">
            <v>BAS1111-20</v>
          </cell>
        </row>
        <row r="2806">
          <cell r="B2806" t="str">
            <v>B16DCMR004</v>
          </cell>
          <cell r="C2806" t="str">
            <v>Nguyễn Vân</v>
          </cell>
          <cell r="D2806" t="str">
            <v>Anh</v>
          </cell>
          <cell r="E2806" t="str">
            <v>17/01/1998</v>
          </cell>
          <cell r="F2806" t="str">
            <v>D16CQMR02-B</v>
          </cell>
          <cell r="H2806">
            <v>1</v>
          </cell>
          <cell r="I2806" t="str">
            <v>BAS1111-20</v>
          </cell>
        </row>
        <row r="2807">
          <cell r="B2807" t="str">
            <v>B16DCMR006</v>
          </cell>
          <cell r="C2807" t="str">
            <v>Trần Thị Lan</v>
          </cell>
          <cell r="D2807" t="str">
            <v>Anh</v>
          </cell>
          <cell r="E2807" t="str">
            <v>26/01/1998</v>
          </cell>
          <cell r="F2807" t="str">
            <v>D16CQMR02-B</v>
          </cell>
          <cell r="H2807">
            <v>1</v>
          </cell>
          <cell r="I2807" t="str">
            <v>BAS1111-20</v>
          </cell>
        </row>
        <row r="2808">
          <cell r="B2808" t="str">
            <v>B16DCMR008</v>
          </cell>
          <cell r="C2808" t="str">
            <v>Phạm Thị Thủy</v>
          </cell>
          <cell r="D2808" t="str">
            <v>Ánh</v>
          </cell>
          <cell r="E2808" t="str">
            <v>14/11/1998</v>
          </cell>
          <cell r="F2808" t="str">
            <v>D16CQMR02-B</v>
          </cell>
          <cell r="H2808">
            <v>1</v>
          </cell>
          <cell r="I2808" t="str">
            <v>BAS1111-20</v>
          </cell>
        </row>
        <row r="2809">
          <cell r="B2809" t="str">
            <v>B16DCMR010</v>
          </cell>
          <cell r="C2809" t="str">
            <v>Bùi Thị</v>
          </cell>
          <cell r="D2809" t="str">
            <v>Bình</v>
          </cell>
          <cell r="E2809" t="str">
            <v>17/08/1998</v>
          </cell>
          <cell r="F2809" t="str">
            <v>D16CQMR02-B</v>
          </cell>
          <cell r="H2809">
            <v>1</v>
          </cell>
          <cell r="I2809" t="str">
            <v>BAS1111-20</v>
          </cell>
        </row>
        <row r="2810">
          <cell r="B2810" t="str">
            <v>B16DCMR012</v>
          </cell>
          <cell r="C2810" t="str">
            <v>Bùi Thị</v>
          </cell>
          <cell r="D2810" t="str">
            <v>Bưởi</v>
          </cell>
          <cell r="E2810" t="str">
            <v>30/05/1998</v>
          </cell>
          <cell r="F2810" t="str">
            <v>D16CQMR02-B</v>
          </cell>
          <cell r="H2810">
            <v>1</v>
          </cell>
          <cell r="I2810" t="str">
            <v>BAS1111-20</v>
          </cell>
        </row>
        <row r="2811">
          <cell r="B2811" t="str">
            <v>B16DCMR014</v>
          </cell>
          <cell r="C2811" t="str">
            <v>Dương Thị</v>
          </cell>
          <cell r="D2811" t="str">
            <v>Dung</v>
          </cell>
          <cell r="E2811" t="str">
            <v>15/05/1998</v>
          </cell>
          <cell r="F2811" t="str">
            <v>D16CQMR02-B</v>
          </cell>
          <cell r="H2811">
            <v>1</v>
          </cell>
          <cell r="I2811" t="str">
            <v>BAS1111-20</v>
          </cell>
        </row>
        <row r="2812">
          <cell r="B2812" t="str">
            <v>B16DCMR016</v>
          </cell>
          <cell r="C2812" t="str">
            <v>Hà Thị</v>
          </cell>
          <cell r="D2812" t="str">
            <v>Giang</v>
          </cell>
          <cell r="E2812" t="str">
            <v>01/08/1998</v>
          </cell>
          <cell r="F2812" t="str">
            <v>D16CQMR02-B</v>
          </cell>
          <cell r="H2812">
            <v>1</v>
          </cell>
          <cell r="I2812" t="str">
            <v>BAS1111-20</v>
          </cell>
        </row>
        <row r="2813">
          <cell r="B2813" t="str">
            <v>B16DCMR018</v>
          </cell>
          <cell r="C2813" t="str">
            <v>Nguyễn Thị</v>
          </cell>
          <cell r="D2813" t="str">
            <v>Giang</v>
          </cell>
          <cell r="E2813" t="str">
            <v>19/11/1998</v>
          </cell>
          <cell r="F2813" t="str">
            <v>D16CQMR02-B</v>
          </cell>
          <cell r="H2813">
            <v>1</v>
          </cell>
          <cell r="I2813" t="str">
            <v>BAS1111-20</v>
          </cell>
        </row>
        <row r="2814">
          <cell r="B2814" t="str">
            <v>B16DCMR020</v>
          </cell>
          <cell r="C2814" t="str">
            <v>Đỗ Thu</v>
          </cell>
          <cell r="D2814" t="str">
            <v>Hà</v>
          </cell>
          <cell r="E2814" t="str">
            <v>09/06/1998</v>
          </cell>
          <cell r="F2814" t="str">
            <v>D16CQMR02-B</v>
          </cell>
          <cell r="H2814">
            <v>1</v>
          </cell>
          <cell r="I2814" t="str">
            <v>BAS1111-20</v>
          </cell>
        </row>
        <row r="2815">
          <cell r="B2815" t="str">
            <v>B16DCMR022</v>
          </cell>
          <cell r="C2815" t="str">
            <v>Võ Thị Thu</v>
          </cell>
          <cell r="D2815" t="str">
            <v>Hạ</v>
          </cell>
          <cell r="E2815" t="str">
            <v>13/08/1998</v>
          </cell>
          <cell r="F2815" t="str">
            <v>D16CQMR02-B</v>
          </cell>
          <cell r="H2815">
            <v>1</v>
          </cell>
          <cell r="I2815" t="str">
            <v>BAS1111-20</v>
          </cell>
        </row>
        <row r="2816">
          <cell r="B2816" t="str">
            <v>B16DCMR024</v>
          </cell>
          <cell r="C2816" t="str">
            <v>Nguyễn Ngọc</v>
          </cell>
          <cell r="D2816" t="str">
            <v>Hân</v>
          </cell>
          <cell r="E2816" t="str">
            <v>22/12/1998</v>
          </cell>
          <cell r="F2816" t="str">
            <v>D16CQMR02-B</v>
          </cell>
          <cell r="H2816">
            <v>1</v>
          </cell>
          <cell r="I2816" t="str">
            <v>BAS1111-20</v>
          </cell>
        </row>
        <row r="2817">
          <cell r="B2817" t="str">
            <v>B16DCMR026</v>
          </cell>
          <cell r="C2817" t="str">
            <v>Lê Thị</v>
          </cell>
          <cell r="D2817" t="str">
            <v>Hằng</v>
          </cell>
          <cell r="E2817" t="str">
            <v>12/08/1998</v>
          </cell>
          <cell r="F2817" t="str">
            <v>D16CQMR02-B</v>
          </cell>
          <cell r="H2817">
            <v>1</v>
          </cell>
          <cell r="I2817" t="str">
            <v>BAS1111-20</v>
          </cell>
        </row>
        <row r="2818">
          <cell r="B2818" t="str">
            <v>B16DCMR028</v>
          </cell>
          <cell r="C2818" t="str">
            <v>Nguyễn Thị Minh</v>
          </cell>
          <cell r="D2818" t="str">
            <v>Hằng</v>
          </cell>
          <cell r="E2818" t="str">
            <v>01/05/1998</v>
          </cell>
          <cell r="F2818" t="str">
            <v>D16CQMR02-B</v>
          </cell>
          <cell r="H2818">
            <v>1</v>
          </cell>
          <cell r="I2818" t="str">
            <v>BAS1111-20</v>
          </cell>
        </row>
        <row r="2819">
          <cell r="B2819" t="str">
            <v>B16DCMR030</v>
          </cell>
          <cell r="C2819" t="str">
            <v>Phạm Thị</v>
          </cell>
          <cell r="D2819" t="str">
            <v>Hạnh</v>
          </cell>
          <cell r="E2819" t="str">
            <v>10/12/1998</v>
          </cell>
          <cell r="F2819" t="str">
            <v>D16CQMR02-B</v>
          </cell>
          <cell r="H2819">
            <v>1</v>
          </cell>
          <cell r="I2819" t="str">
            <v>BAS1111-20</v>
          </cell>
        </row>
        <row r="2820">
          <cell r="B2820" t="str">
            <v>B16DCMR032</v>
          </cell>
          <cell r="C2820" t="str">
            <v>Dương Thị Thanh</v>
          </cell>
          <cell r="D2820" t="str">
            <v>Hiền</v>
          </cell>
          <cell r="E2820" t="str">
            <v>04/01/1998</v>
          </cell>
          <cell r="F2820" t="str">
            <v>D16CQMR02-B</v>
          </cell>
          <cell r="H2820">
            <v>1</v>
          </cell>
          <cell r="I2820" t="str">
            <v>BAS1111-20</v>
          </cell>
        </row>
        <row r="2821">
          <cell r="B2821" t="str">
            <v>B16DCMR034</v>
          </cell>
          <cell r="C2821" t="str">
            <v>Nguyễn Thị Thu</v>
          </cell>
          <cell r="D2821" t="str">
            <v>Hiền</v>
          </cell>
          <cell r="E2821" t="str">
            <v>12/10/1998</v>
          </cell>
          <cell r="F2821" t="str">
            <v>D16CQMR02-B</v>
          </cell>
          <cell r="H2821">
            <v>1</v>
          </cell>
          <cell r="I2821" t="str">
            <v>BAS1111-20</v>
          </cell>
        </row>
        <row r="2822">
          <cell r="B2822" t="str">
            <v>B16DCMR036</v>
          </cell>
          <cell r="C2822" t="str">
            <v>Tống Thị</v>
          </cell>
          <cell r="D2822" t="str">
            <v>Hiền</v>
          </cell>
          <cell r="E2822" t="str">
            <v>25/02/1998</v>
          </cell>
          <cell r="F2822" t="str">
            <v>D16CQMR02-B</v>
          </cell>
          <cell r="H2822">
            <v>1</v>
          </cell>
          <cell r="I2822" t="str">
            <v>BAS1111-20</v>
          </cell>
        </row>
        <row r="2823">
          <cell r="B2823" t="str">
            <v>B16DCMR038</v>
          </cell>
          <cell r="C2823" t="str">
            <v>Vũ Huy</v>
          </cell>
          <cell r="D2823" t="str">
            <v>Hiệp</v>
          </cell>
          <cell r="E2823" t="str">
            <v>07/07/1998</v>
          </cell>
          <cell r="F2823" t="str">
            <v>D16CQMR02-B</v>
          </cell>
          <cell r="H2823">
            <v>1</v>
          </cell>
          <cell r="I2823" t="str">
            <v>BAS1111-20</v>
          </cell>
        </row>
        <row r="2824">
          <cell r="B2824" t="str">
            <v>B16DCMR040</v>
          </cell>
          <cell r="C2824" t="str">
            <v>Triệu Thị Thu</v>
          </cell>
          <cell r="D2824" t="str">
            <v>Hoài</v>
          </cell>
          <cell r="E2824" t="str">
            <v>28/03/1998</v>
          </cell>
          <cell r="F2824" t="str">
            <v>D16CQMR02-B</v>
          </cell>
          <cell r="H2824">
            <v>1</v>
          </cell>
          <cell r="I2824" t="str">
            <v>BAS1111-20</v>
          </cell>
        </row>
        <row r="2825">
          <cell r="B2825" t="str">
            <v>B16DCMR042</v>
          </cell>
          <cell r="C2825" t="str">
            <v>Hoàng Thị</v>
          </cell>
          <cell r="D2825" t="str">
            <v>Hương</v>
          </cell>
          <cell r="E2825" t="str">
            <v>03/01/1998</v>
          </cell>
          <cell r="F2825" t="str">
            <v>D16CQMR02-B</v>
          </cell>
          <cell r="H2825">
            <v>1</v>
          </cell>
          <cell r="I2825" t="str">
            <v>BAS1111-20</v>
          </cell>
        </row>
        <row r="2826">
          <cell r="B2826" t="str">
            <v>B16DCMR044</v>
          </cell>
          <cell r="C2826" t="str">
            <v>Nguyễn Thu</v>
          </cell>
          <cell r="D2826" t="str">
            <v>Hương</v>
          </cell>
          <cell r="E2826" t="str">
            <v>06/07/1998</v>
          </cell>
          <cell r="F2826" t="str">
            <v>D16CQMR02-B</v>
          </cell>
          <cell r="H2826">
            <v>1</v>
          </cell>
          <cell r="I2826" t="str">
            <v>BAS1111-20</v>
          </cell>
        </row>
        <row r="2827">
          <cell r="B2827" t="str">
            <v>B16DCMR046</v>
          </cell>
          <cell r="C2827" t="str">
            <v>Đỗ Văn</v>
          </cell>
          <cell r="D2827" t="str">
            <v>Huy</v>
          </cell>
          <cell r="E2827" t="str">
            <v>22/04/1998</v>
          </cell>
          <cell r="F2827" t="str">
            <v>D16CQMR02-B</v>
          </cell>
          <cell r="H2827">
            <v>1</v>
          </cell>
          <cell r="I2827" t="str">
            <v>BAS1111-20</v>
          </cell>
        </row>
        <row r="2828">
          <cell r="B2828" t="str">
            <v>B16DCMR048</v>
          </cell>
          <cell r="C2828" t="str">
            <v>Tạ Thu</v>
          </cell>
          <cell r="D2828" t="str">
            <v>Huyền</v>
          </cell>
          <cell r="E2828" t="str">
            <v>16/02/1998</v>
          </cell>
          <cell r="F2828" t="str">
            <v>D16CQMR02-B</v>
          </cell>
          <cell r="H2828">
            <v>1</v>
          </cell>
          <cell r="I2828" t="str">
            <v>BAS1111-20</v>
          </cell>
        </row>
        <row r="2829">
          <cell r="B2829" t="str">
            <v>B16DCMR050</v>
          </cell>
          <cell r="C2829" t="str">
            <v>Đặng Đăng</v>
          </cell>
          <cell r="D2829" t="str">
            <v>Khoa</v>
          </cell>
          <cell r="E2829" t="str">
            <v>02/07/1998</v>
          </cell>
          <cell r="F2829" t="str">
            <v>D16CQMR02-B</v>
          </cell>
          <cell r="H2829">
            <v>1</v>
          </cell>
          <cell r="I2829" t="str">
            <v>BAS1111-20</v>
          </cell>
        </row>
        <row r="2830">
          <cell r="B2830" t="str">
            <v>B16DCMR052</v>
          </cell>
          <cell r="C2830" t="str">
            <v>Phan Thị</v>
          </cell>
          <cell r="D2830" t="str">
            <v>Lan</v>
          </cell>
          <cell r="E2830" t="str">
            <v>08/05/1998</v>
          </cell>
          <cell r="F2830" t="str">
            <v>D16CQMR02-B</v>
          </cell>
          <cell r="H2830">
            <v>1</v>
          </cell>
          <cell r="I2830" t="str">
            <v>BAS1111-20</v>
          </cell>
        </row>
        <row r="2831">
          <cell r="B2831" t="str">
            <v>B16DCMR054</v>
          </cell>
          <cell r="C2831" t="str">
            <v>Nguyễn Thị</v>
          </cell>
          <cell r="D2831" t="str">
            <v>Lệ</v>
          </cell>
          <cell r="E2831" t="str">
            <v>30/09/1998</v>
          </cell>
          <cell r="F2831" t="str">
            <v>D16CQMR02-B</v>
          </cell>
          <cell r="H2831">
            <v>1</v>
          </cell>
          <cell r="I2831" t="str">
            <v>BAS1111-20</v>
          </cell>
        </row>
        <row r="2832">
          <cell r="B2832" t="str">
            <v>B16DCMR056</v>
          </cell>
          <cell r="C2832" t="str">
            <v>Bùi Phương</v>
          </cell>
          <cell r="D2832" t="str">
            <v>Linh</v>
          </cell>
          <cell r="E2832" t="str">
            <v>27/07/1998</v>
          </cell>
          <cell r="F2832" t="str">
            <v>D16CQMR02-B</v>
          </cell>
          <cell r="H2832">
            <v>1</v>
          </cell>
          <cell r="I2832" t="str">
            <v>BAS1111-20</v>
          </cell>
        </row>
        <row r="2833">
          <cell r="B2833" t="str">
            <v>B16DCMR058</v>
          </cell>
          <cell r="C2833" t="str">
            <v>Lê Thị</v>
          </cell>
          <cell r="D2833" t="str">
            <v>Linh</v>
          </cell>
          <cell r="E2833" t="str">
            <v>06/01/1998</v>
          </cell>
          <cell r="F2833" t="str">
            <v>D16CQMR02-B</v>
          </cell>
          <cell r="H2833">
            <v>1</v>
          </cell>
          <cell r="I2833" t="str">
            <v>BAS1111-20</v>
          </cell>
        </row>
        <row r="2834">
          <cell r="B2834" t="str">
            <v>B16DCMR060</v>
          </cell>
          <cell r="C2834" t="str">
            <v>Nguyễn Thị</v>
          </cell>
          <cell r="D2834" t="str">
            <v>Linh</v>
          </cell>
          <cell r="E2834" t="str">
            <v>14/03/1998</v>
          </cell>
          <cell r="F2834" t="str">
            <v>D16CQMR02-B</v>
          </cell>
          <cell r="H2834">
            <v>1</v>
          </cell>
          <cell r="I2834" t="str">
            <v>BAS1111-20</v>
          </cell>
        </row>
        <row r="2835">
          <cell r="B2835" t="str">
            <v>B16DCMR062</v>
          </cell>
          <cell r="C2835" t="str">
            <v>Phạm Thùy</v>
          </cell>
          <cell r="D2835" t="str">
            <v>Linh</v>
          </cell>
          <cell r="E2835" t="str">
            <v>20/10/1998</v>
          </cell>
          <cell r="F2835" t="str">
            <v>D16CQMR02-B</v>
          </cell>
          <cell r="H2835">
            <v>1</v>
          </cell>
          <cell r="I2835" t="str">
            <v>BAS1111-20</v>
          </cell>
        </row>
        <row r="2836">
          <cell r="B2836" t="str">
            <v>B16DCMR064</v>
          </cell>
          <cell r="C2836" t="str">
            <v>Vương Huyền</v>
          </cell>
          <cell r="D2836" t="str">
            <v>Linh</v>
          </cell>
          <cell r="E2836" t="str">
            <v>21/01/1998</v>
          </cell>
          <cell r="F2836" t="str">
            <v>D16CQMR02-B</v>
          </cell>
          <cell r="H2836">
            <v>1</v>
          </cell>
          <cell r="I2836" t="str">
            <v>BAS1111-20</v>
          </cell>
        </row>
        <row r="2837">
          <cell r="B2837" t="str">
            <v>B16DCMR066</v>
          </cell>
          <cell r="C2837" t="str">
            <v>Cao Thị</v>
          </cell>
          <cell r="D2837" t="str">
            <v>Long</v>
          </cell>
          <cell r="E2837" t="str">
            <v>03/04/1998</v>
          </cell>
          <cell r="F2837" t="str">
            <v>D16CQMR02-B</v>
          </cell>
          <cell r="H2837">
            <v>1</v>
          </cell>
          <cell r="I2837" t="str">
            <v>BAS1111-20</v>
          </cell>
        </row>
        <row r="2838">
          <cell r="B2838" t="str">
            <v>B16DCMR068</v>
          </cell>
          <cell r="C2838" t="str">
            <v>Trần Đức</v>
          </cell>
          <cell r="D2838" t="str">
            <v>Lương</v>
          </cell>
          <cell r="E2838" t="str">
            <v>22/10/1998</v>
          </cell>
          <cell r="F2838" t="str">
            <v>D16CQMR02-B</v>
          </cell>
          <cell r="H2838">
            <v>1</v>
          </cell>
          <cell r="I2838" t="str">
            <v>BAS1111-20</v>
          </cell>
        </row>
        <row r="2839">
          <cell r="B2839" t="str">
            <v>B16DCMR070</v>
          </cell>
          <cell r="C2839" t="str">
            <v>Lý Thị</v>
          </cell>
          <cell r="D2839" t="str">
            <v>Mai</v>
          </cell>
          <cell r="E2839" t="str">
            <v>21/08/1998</v>
          </cell>
          <cell r="F2839" t="str">
            <v>D16CQMR02-B</v>
          </cell>
          <cell r="H2839">
            <v>1</v>
          </cell>
          <cell r="I2839" t="str">
            <v>BAS1111-20</v>
          </cell>
        </row>
        <row r="2840">
          <cell r="B2840" t="str">
            <v>B16DCMR072</v>
          </cell>
          <cell r="C2840" t="str">
            <v>Cao Hoàng</v>
          </cell>
          <cell r="D2840" t="str">
            <v>Minh</v>
          </cell>
          <cell r="E2840" t="str">
            <v>12/08/1998</v>
          </cell>
          <cell r="F2840" t="str">
            <v>D16CQMR02-B</v>
          </cell>
          <cell r="H2840">
            <v>1</v>
          </cell>
          <cell r="I2840" t="str">
            <v>BAS1111-20</v>
          </cell>
        </row>
        <row r="2841">
          <cell r="B2841" t="str">
            <v>B16DCMR074</v>
          </cell>
          <cell r="C2841" t="str">
            <v>Phạm Thu</v>
          </cell>
          <cell r="D2841" t="str">
            <v>Nga</v>
          </cell>
          <cell r="E2841" t="str">
            <v>03/04/1998</v>
          </cell>
          <cell r="F2841" t="str">
            <v>D16CQMR02-B</v>
          </cell>
          <cell r="H2841">
            <v>1</v>
          </cell>
          <cell r="I2841" t="str">
            <v>BAS1111-20</v>
          </cell>
        </row>
        <row r="2842">
          <cell r="B2842" t="str">
            <v>B16DCMR076</v>
          </cell>
          <cell r="C2842" t="str">
            <v>Nguyễn Như</v>
          </cell>
          <cell r="D2842" t="str">
            <v>Ngọc</v>
          </cell>
          <cell r="E2842" t="str">
            <v>20/06/1998</v>
          </cell>
          <cell r="F2842" t="str">
            <v>D16CQMR02-B</v>
          </cell>
          <cell r="H2842">
            <v>1</v>
          </cell>
          <cell r="I2842" t="str">
            <v>BAS1111-20</v>
          </cell>
        </row>
        <row r="2843">
          <cell r="B2843" t="str">
            <v>B16DCMR078</v>
          </cell>
          <cell r="C2843" t="str">
            <v>Tạ Thị Ánh</v>
          </cell>
          <cell r="D2843" t="str">
            <v>Nguyệt</v>
          </cell>
          <cell r="E2843" t="str">
            <v>26/02/1998</v>
          </cell>
          <cell r="F2843" t="str">
            <v>D16CQMR02-B</v>
          </cell>
          <cell r="H2843">
            <v>1</v>
          </cell>
          <cell r="I2843" t="str">
            <v>BAS1111-20</v>
          </cell>
        </row>
        <row r="2844">
          <cell r="B2844" t="str">
            <v>B16DCMR080</v>
          </cell>
          <cell r="C2844" t="str">
            <v>Vũ Thị Hồng</v>
          </cell>
          <cell r="D2844" t="str">
            <v>Nhật</v>
          </cell>
          <cell r="E2844" t="str">
            <v>08/10/1998</v>
          </cell>
          <cell r="F2844" t="str">
            <v>D16CQMR02-B</v>
          </cell>
          <cell r="H2844">
            <v>1</v>
          </cell>
          <cell r="I2844" t="str">
            <v>BAS1111-20</v>
          </cell>
        </row>
        <row r="2845">
          <cell r="B2845" t="str">
            <v>B16DCMR082</v>
          </cell>
          <cell r="C2845" t="str">
            <v>Nguyễn Thị</v>
          </cell>
          <cell r="D2845" t="str">
            <v>Nhung</v>
          </cell>
          <cell r="E2845" t="str">
            <v>11/05/1998</v>
          </cell>
          <cell r="F2845" t="str">
            <v>D16CQMR02-B</v>
          </cell>
          <cell r="H2845">
            <v>1</v>
          </cell>
          <cell r="I2845" t="str">
            <v>BAS1111-20</v>
          </cell>
        </row>
        <row r="2846">
          <cell r="B2846" t="str">
            <v>B16DCMR084</v>
          </cell>
          <cell r="C2846" t="str">
            <v>Nguyễn Thị</v>
          </cell>
          <cell r="D2846" t="str">
            <v>Oanh</v>
          </cell>
          <cell r="E2846" t="str">
            <v>10/10/1997</v>
          </cell>
          <cell r="F2846" t="str">
            <v>D16CQMR02-B</v>
          </cell>
          <cell r="H2846">
            <v>1</v>
          </cell>
          <cell r="I2846" t="str">
            <v>BAS1111-20</v>
          </cell>
        </row>
        <row r="2847">
          <cell r="B2847" t="str">
            <v>B16DCMR086</v>
          </cell>
          <cell r="C2847" t="str">
            <v>Trương Anh</v>
          </cell>
          <cell r="D2847" t="str">
            <v>Phương</v>
          </cell>
          <cell r="E2847" t="str">
            <v>14/11/1998</v>
          </cell>
          <cell r="F2847" t="str">
            <v>D16CQMR02-B</v>
          </cell>
          <cell r="H2847">
            <v>1</v>
          </cell>
          <cell r="I2847" t="str">
            <v>BAS1111-20</v>
          </cell>
        </row>
        <row r="2848">
          <cell r="B2848" t="str">
            <v>B16DCMR088</v>
          </cell>
          <cell r="C2848" t="str">
            <v>Võ Nguyễn Minh</v>
          </cell>
          <cell r="D2848" t="str">
            <v>Quân</v>
          </cell>
          <cell r="E2848" t="str">
            <v>02/10/1998</v>
          </cell>
          <cell r="F2848" t="str">
            <v>D16CQMR02-B</v>
          </cell>
          <cell r="H2848">
            <v>1</v>
          </cell>
          <cell r="I2848" t="str">
            <v>BAS1111-20</v>
          </cell>
        </row>
        <row r="2849">
          <cell r="B2849" t="str">
            <v>B16DCMR090</v>
          </cell>
          <cell r="C2849" t="str">
            <v>Phạm Thị Như</v>
          </cell>
          <cell r="D2849" t="str">
            <v>Quỳnh</v>
          </cell>
          <cell r="E2849" t="str">
            <v>25/11/1998</v>
          </cell>
          <cell r="F2849" t="str">
            <v>D16CQMR02-B</v>
          </cell>
          <cell r="H2849">
            <v>1</v>
          </cell>
          <cell r="I2849" t="str">
            <v>BAS1111-20</v>
          </cell>
        </row>
        <row r="2850">
          <cell r="B2850" t="str">
            <v>B16DCMR092</v>
          </cell>
          <cell r="C2850" t="str">
            <v>Lê Hồng</v>
          </cell>
          <cell r="D2850" t="str">
            <v>Sơn</v>
          </cell>
          <cell r="E2850" t="str">
            <v>09/06/1998</v>
          </cell>
          <cell r="F2850" t="str">
            <v>D16CQMR02-B</v>
          </cell>
          <cell r="H2850">
            <v>1</v>
          </cell>
          <cell r="I2850" t="str">
            <v>BAS1111-20</v>
          </cell>
        </row>
        <row r="2851">
          <cell r="B2851" t="str">
            <v>B16DCMR094</v>
          </cell>
          <cell r="C2851" t="str">
            <v>Bùi Thị</v>
          </cell>
          <cell r="D2851" t="str">
            <v>Tâm</v>
          </cell>
          <cell r="E2851" t="str">
            <v>13/04/1998</v>
          </cell>
          <cell r="F2851" t="str">
            <v>D16CQMR02-B</v>
          </cell>
          <cell r="H2851">
            <v>1</v>
          </cell>
          <cell r="I2851" t="str">
            <v>BAS1111-20</v>
          </cell>
        </row>
        <row r="2852">
          <cell r="B2852" t="str">
            <v>B16DCMR096</v>
          </cell>
          <cell r="C2852" t="str">
            <v>Vũ Quang</v>
          </cell>
          <cell r="D2852" t="str">
            <v>Thịnh</v>
          </cell>
          <cell r="E2852" t="str">
            <v>12/04/1998</v>
          </cell>
          <cell r="F2852" t="str">
            <v>D16CQMR02-B</v>
          </cell>
          <cell r="H2852">
            <v>1</v>
          </cell>
          <cell r="I2852" t="str">
            <v>BAS1111-20</v>
          </cell>
        </row>
        <row r="2853">
          <cell r="B2853" t="str">
            <v>B16DCMR098</v>
          </cell>
          <cell r="C2853" t="str">
            <v>Đàm Thị</v>
          </cell>
          <cell r="D2853" t="str">
            <v>Thu</v>
          </cell>
          <cell r="E2853" t="str">
            <v>01/08/1998</v>
          </cell>
          <cell r="F2853" t="str">
            <v>D16CQMR02-B</v>
          </cell>
          <cell r="H2853">
            <v>1</v>
          </cell>
          <cell r="I2853" t="str">
            <v>BAS1111-20</v>
          </cell>
        </row>
        <row r="2854">
          <cell r="B2854" t="str">
            <v>B16DCMR100</v>
          </cell>
          <cell r="C2854" t="str">
            <v>Lương Thị Thảo</v>
          </cell>
          <cell r="D2854" t="str">
            <v>Tiên</v>
          </cell>
          <cell r="E2854" t="str">
            <v>17/07/1998</v>
          </cell>
          <cell r="F2854" t="str">
            <v>D16CQMR02-B</v>
          </cell>
          <cell r="H2854">
            <v>1</v>
          </cell>
          <cell r="I2854" t="str">
            <v>BAS1111-20</v>
          </cell>
        </row>
        <row r="2855">
          <cell r="B2855" t="str">
            <v>B16DCMR102</v>
          </cell>
          <cell r="C2855" t="str">
            <v>Tạ Thị</v>
          </cell>
          <cell r="D2855" t="str">
            <v>Trà</v>
          </cell>
          <cell r="E2855" t="str">
            <v>24/04/1998</v>
          </cell>
          <cell r="F2855" t="str">
            <v>D16CQMR02-B</v>
          </cell>
          <cell r="H2855">
            <v>1</v>
          </cell>
          <cell r="I2855" t="str">
            <v>BAS1111-20</v>
          </cell>
        </row>
        <row r="2856">
          <cell r="B2856" t="str">
            <v>B16DCMR104</v>
          </cell>
          <cell r="C2856" t="str">
            <v>Hạ Thị Huyền</v>
          </cell>
          <cell r="D2856" t="str">
            <v>Trang</v>
          </cell>
          <cell r="E2856" t="str">
            <v>07/02/1998</v>
          </cell>
          <cell r="F2856" t="str">
            <v>D16CQMR02-B</v>
          </cell>
          <cell r="H2856">
            <v>1</v>
          </cell>
          <cell r="I2856" t="str">
            <v>BAS1111-20</v>
          </cell>
        </row>
        <row r="2857">
          <cell r="B2857" t="str">
            <v>B16DCMR106</v>
          </cell>
          <cell r="C2857" t="str">
            <v>Nguyễn Huyền</v>
          </cell>
          <cell r="D2857" t="str">
            <v>Trang</v>
          </cell>
          <cell r="E2857" t="str">
            <v>12/10/1998</v>
          </cell>
          <cell r="F2857" t="str">
            <v>D16CQMR02-B</v>
          </cell>
          <cell r="H2857">
            <v>1</v>
          </cell>
          <cell r="I2857" t="str">
            <v>BAS1111-20</v>
          </cell>
        </row>
        <row r="2858">
          <cell r="B2858" t="str">
            <v>B16DCMR108</v>
          </cell>
          <cell r="C2858" t="str">
            <v>Phạm Thị Thu</v>
          </cell>
          <cell r="D2858" t="str">
            <v>Trang</v>
          </cell>
          <cell r="E2858" t="str">
            <v>19/08/1998</v>
          </cell>
          <cell r="F2858" t="str">
            <v>D16CQMR02-B</v>
          </cell>
          <cell r="H2858">
            <v>1</v>
          </cell>
          <cell r="I2858" t="str">
            <v>BAS1111-20</v>
          </cell>
        </row>
        <row r="2859">
          <cell r="B2859" t="str">
            <v>B16DCMR110</v>
          </cell>
          <cell r="C2859" t="str">
            <v>Cao Mạnh</v>
          </cell>
          <cell r="D2859" t="str">
            <v>Tuấn</v>
          </cell>
          <cell r="E2859" t="str">
            <v>02/02/1998</v>
          </cell>
          <cell r="F2859" t="str">
            <v>D16CQMR02-B</v>
          </cell>
          <cell r="H2859">
            <v>1</v>
          </cell>
          <cell r="I2859" t="str">
            <v>BAS1111-20</v>
          </cell>
        </row>
        <row r="2860">
          <cell r="B2860" t="str">
            <v>B16DCMR112</v>
          </cell>
          <cell r="C2860" t="str">
            <v>Nguyễn Ngọc Anh</v>
          </cell>
          <cell r="D2860" t="str">
            <v>Tuấn</v>
          </cell>
          <cell r="E2860" t="str">
            <v>14/06/1998</v>
          </cell>
          <cell r="F2860" t="str">
            <v>D16CQMR02-B</v>
          </cell>
          <cell r="H2860">
            <v>1</v>
          </cell>
          <cell r="I2860" t="str">
            <v>BAS1111-20</v>
          </cell>
        </row>
        <row r="2861">
          <cell r="B2861" t="str">
            <v>B16DCMR116</v>
          </cell>
          <cell r="C2861" t="str">
            <v>Đặng Thế</v>
          </cell>
          <cell r="D2861" t="str">
            <v>Vinh</v>
          </cell>
          <cell r="E2861" t="str">
            <v>24/04/1995</v>
          </cell>
          <cell r="F2861" t="str">
            <v>D16CQMR02-B</v>
          </cell>
          <cell r="H2861">
            <v>1</v>
          </cell>
          <cell r="I2861" t="str">
            <v>BAS1111-20</v>
          </cell>
        </row>
        <row r="2862">
          <cell r="B2862" t="str">
            <v>B16DCMR118</v>
          </cell>
          <cell r="C2862" t="str">
            <v>Nguyễn Thị Thục</v>
          </cell>
          <cell r="D2862" t="str">
            <v>Vy</v>
          </cell>
          <cell r="E2862" t="str">
            <v>05/05/1998</v>
          </cell>
          <cell r="F2862" t="str">
            <v>D16CQMR02-B</v>
          </cell>
          <cell r="H2862">
            <v>1</v>
          </cell>
          <cell r="I2862" t="str">
            <v>BAS1111-20</v>
          </cell>
        </row>
        <row r="2863">
          <cell r="B2863" t="str">
            <v>B13DCCN120</v>
          </cell>
          <cell r="C2863" t="str">
            <v>Phạm Duy</v>
          </cell>
          <cell r="D2863" t="str">
            <v>Tùng</v>
          </cell>
          <cell r="F2863" t="str">
            <v>D13CNPM1</v>
          </cell>
          <cell r="H2863">
            <v>1</v>
          </cell>
          <cell r="I2863" t="str">
            <v>BAS1111-21</v>
          </cell>
        </row>
        <row r="2864">
          <cell r="B2864" t="str">
            <v>B13DCCN207</v>
          </cell>
          <cell r="C2864" t="str">
            <v>Trần Duy</v>
          </cell>
          <cell r="D2864" t="str">
            <v>Khánh</v>
          </cell>
          <cell r="F2864" t="str">
            <v>D13HTTT2</v>
          </cell>
          <cell r="H2864">
            <v>1</v>
          </cell>
          <cell r="I2864" t="str">
            <v>BAS1111-21</v>
          </cell>
        </row>
        <row r="2865">
          <cell r="B2865" t="str">
            <v>B14DCCN467</v>
          </cell>
          <cell r="C2865" t="str">
            <v>Đoàn Văn</v>
          </cell>
          <cell r="D2865" t="str">
            <v>Học</v>
          </cell>
          <cell r="F2865" t="str">
            <v>D14CQCN02-B</v>
          </cell>
          <cell r="H2865">
            <v>1</v>
          </cell>
          <cell r="I2865" t="str">
            <v>BAS1111-21</v>
          </cell>
        </row>
        <row r="2866">
          <cell r="B2866" t="str">
            <v>B14DCCN144</v>
          </cell>
          <cell r="C2866" t="str">
            <v>Trương Việt</v>
          </cell>
          <cell r="D2866" t="str">
            <v>Anh</v>
          </cell>
          <cell r="F2866" t="str">
            <v>D14CQCN03-B</v>
          </cell>
          <cell r="H2866">
            <v>1</v>
          </cell>
          <cell r="I2866" t="str">
            <v>BAS1111-21</v>
          </cell>
        </row>
        <row r="2867">
          <cell r="B2867" t="str">
            <v>B16DCKT001</v>
          </cell>
          <cell r="C2867" t="str">
            <v>Đinh Thị Diệu</v>
          </cell>
          <cell r="D2867" t="str">
            <v>Anh</v>
          </cell>
          <cell r="E2867" t="str">
            <v>02/08/1998</v>
          </cell>
          <cell r="F2867" t="str">
            <v>D16CQKT01-B</v>
          </cell>
          <cell r="H2867">
            <v>1</v>
          </cell>
          <cell r="I2867" t="str">
            <v>BAS1111-21</v>
          </cell>
        </row>
        <row r="2868">
          <cell r="B2868" t="str">
            <v>B16DCKT005</v>
          </cell>
          <cell r="C2868" t="str">
            <v>Lê Trương Phương</v>
          </cell>
          <cell r="D2868" t="str">
            <v>Anh</v>
          </cell>
          <cell r="E2868" t="str">
            <v>26/07/1997</v>
          </cell>
          <cell r="F2868" t="str">
            <v>D16CQKT01-B</v>
          </cell>
          <cell r="H2868">
            <v>1</v>
          </cell>
          <cell r="I2868" t="str">
            <v>BAS1111-21</v>
          </cell>
        </row>
        <row r="2869">
          <cell r="B2869" t="str">
            <v>B16DCKT009</v>
          </cell>
          <cell r="C2869" t="str">
            <v>Nguyễn Thị Hồng</v>
          </cell>
          <cell r="D2869" t="str">
            <v>Ánh</v>
          </cell>
          <cell r="E2869" t="str">
            <v>27/04/1997</v>
          </cell>
          <cell r="F2869" t="str">
            <v>D16CQKT01-B</v>
          </cell>
          <cell r="H2869">
            <v>1</v>
          </cell>
          <cell r="I2869" t="str">
            <v>BAS1111-21</v>
          </cell>
        </row>
        <row r="2870">
          <cell r="B2870" t="str">
            <v>B16DCKT013</v>
          </cell>
          <cell r="C2870" t="str">
            <v>Hoàng Trần</v>
          </cell>
          <cell r="D2870" t="str">
            <v>Chi</v>
          </cell>
          <cell r="E2870" t="str">
            <v>13/11/1998</v>
          </cell>
          <cell r="F2870" t="str">
            <v>D16CQKT01-B</v>
          </cell>
          <cell r="H2870">
            <v>1</v>
          </cell>
          <cell r="I2870" t="str">
            <v>BAS1111-21</v>
          </cell>
        </row>
        <row r="2871">
          <cell r="B2871" t="str">
            <v>B16DCKT017</v>
          </cell>
          <cell r="C2871" t="str">
            <v>Hoàng Phương</v>
          </cell>
          <cell r="D2871" t="str">
            <v>Đông</v>
          </cell>
          <cell r="E2871" t="str">
            <v>16/06/1996</v>
          </cell>
          <cell r="F2871" t="str">
            <v>D16CQKT01-B</v>
          </cell>
          <cell r="H2871">
            <v>1</v>
          </cell>
          <cell r="I2871" t="str">
            <v>BAS1111-21</v>
          </cell>
        </row>
        <row r="2872">
          <cell r="B2872" t="str">
            <v>B16DCKT021</v>
          </cell>
          <cell r="C2872" t="str">
            <v>Trần Ánh</v>
          </cell>
          <cell r="D2872" t="str">
            <v>Dương</v>
          </cell>
          <cell r="E2872" t="str">
            <v>10/12/1998</v>
          </cell>
          <cell r="F2872" t="str">
            <v>D16CQKT01-B</v>
          </cell>
          <cell r="H2872">
            <v>1</v>
          </cell>
          <cell r="I2872" t="str">
            <v>BAS1111-21</v>
          </cell>
        </row>
        <row r="2873">
          <cell r="B2873" t="str">
            <v>B16DCKT025</v>
          </cell>
          <cell r="C2873" t="str">
            <v>Phạm Thị Hà</v>
          </cell>
          <cell r="D2873" t="str">
            <v>Giang</v>
          </cell>
          <cell r="E2873" t="str">
            <v>10/02/1998</v>
          </cell>
          <cell r="F2873" t="str">
            <v>D16CQKT01-B</v>
          </cell>
          <cell r="H2873">
            <v>1</v>
          </cell>
          <cell r="I2873" t="str">
            <v>BAS1111-21</v>
          </cell>
        </row>
        <row r="2874">
          <cell r="B2874" t="str">
            <v>B16DCKT029</v>
          </cell>
          <cell r="C2874" t="str">
            <v>Phạm Thị Thu</v>
          </cell>
          <cell r="D2874" t="str">
            <v>Hà</v>
          </cell>
          <cell r="E2874" t="str">
            <v>30/10/1998</v>
          </cell>
          <cell r="F2874" t="str">
            <v>D16CQKT01-B</v>
          </cell>
          <cell r="H2874">
            <v>1</v>
          </cell>
          <cell r="I2874" t="str">
            <v>BAS1111-21</v>
          </cell>
        </row>
        <row r="2875">
          <cell r="B2875" t="str">
            <v>B16DCKT037</v>
          </cell>
          <cell r="C2875" t="str">
            <v>Mông Thị Thu</v>
          </cell>
          <cell r="D2875" t="str">
            <v>Hằng</v>
          </cell>
          <cell r="E2875" t="str">
            <v>20/03/1996</v>
          </cell>
          <cell r="F2875" t="str">
            <v>D16CQKT01-B</v>
          </cell>
          <cell r="H2875">
            <v>1</v>
          </cell>
          <cell r="I2875" t="str">
            <v>BAS1111-21</v>
          </cell>
        </row>
        <row r="2876">
          <cell r="B2876" t="str">
            <v>B16DCKT041</v>
          </cell>
          <cell r="C2876" t="str">
            <v>Trương Thị Hồng</v>
          </cell>
          <cell r="D2876" t="str">
            <v>Hạnh</v>
          </cell>
          <cell r="E2876" t="str">
            <v>12/09/1998</v>
          </cell>
          <cell r="F2876" t="str">
            <v>D16CQKT01-B</v>
          </cell>
          <cell r="H2876">
            <v>1</v>
          </cell>
          <cell r="I2876" t="str">
            <v>BAS1111-21</v>
          </cell>
        </row>
        <row r="2877">
          <cell r="B2877" t="str">
            <v>B16DCKT049</v>
          </cell>
          <cell r="C2877" t="str">
            <v>Phạm Thị</v>
          </cell>
          <cell r="D2877" t="str">
            <v>Hoa</v>
          </cell>
          <cell r="E2877" t="str">
            <v>18/06/1998</v>
          </cell>
          <cell r="F2877" t="str">
            <v>D16CQKT01-B</v>
          </cell>
          <cell r="H2877">
            <v>1</v>
          </cell>
          <cell r="I2877" t="str">
            <v>BAS1111-21</v>
          </cell>
        </row>
        <row r="2878">
          <cell r="B2878" t="str">
            <v>B16DCKT053</v>
          </cell>
          <cell r="C2878" t="str">
            <v>Nguyễn Phượng</v>
          </cell>
          <cell r="D2878" t="str">
            <v>Hồng</v>
          </cell>
          <cell r="E2878" t="str">
            <v>31/12/1997</v>
          </cell>
          <cell r="F2878" t="str">
            <v>D16CQKT01-B</v>
          </cell>
          <cell r="H2878">
            <v>1</v>
          </cell>
          <cell r="I2878" t="str">
            <v>BAS1111-21</v>
          </cell>
        </row>
        <row r="2879">
          <cell r="B2879" t="str">
            <v>B16DCKT057</v>
          </cell>
          <cell r="C2879" t="str">
            <v>Nguyễn Hải</v>
          </cell>
          <cell r="D2879" t="str">
            <v>Hưng</v>
          </cell>
          <cell r="E2879" t="str">
            <v>11/02/1998</v>
          </cell>
          <cell r="F2879" t="str">
            <v>D16CQKT01-B</v>
          </cell>
          <cell r="H2879">
            <v>1</v>
          </cell>
          <cell r="I2879" t="str">
            <v>BAS1111-21</v>
          </cell>
        </row>
        <row r="2880">
          <cell r="B2880" t="str">
            <v>B16DCKT061</v>
          </cell>
          <cell r="C2880" t="str">
            <v>Phan Thị Lan</v>
          </cell>
          <cell r="D2880" t="str">
            <v>Hương</v>
          </cell>
          <cell r="E2880" t="str">
            <v>08/09/1998</v>
          </cell>
          <cell r="F2880" t="str">
            <v>D16CQKT01-B</v>
          </cell>
          <cell r="H2880">
            <v>1</v>
          </cell>
          <cell r="I2880" t="str">
            <v>BAS1111-21</v>
          </cell>
        </row>
        <row r="2881">
          <cell r="B2881" t="str">
            <v>B16DCKT065</v>
          </cell>
          <cell r="C2881" t="str">
            <v>Lê Thị</v>
          </cell>
          <cell r="D2881" t="str">
            <v>Huyền</v>
          </cell>
          <cell r="E2881" t="str">
            <v>12/01/1998</v>
          </cell>
          <cell r="F2881" t="str">
            <v>D16CQKT01-B</v>
          </cell>
          <cell r="H2881">
            <v>1</v>
          </cell>
          <cell r="I2881" t="str">
            <v>BAS1111-21</v>
          </cell>
        </row>
        <row r="2882">
          <cell r="B2882" t="str">
            <v>B16DCKT069</v>
          </cell>
          <cell r="C2882" t="str">
            <v>Nguyễn Thị Thu</v>
          </cell>
          <cell r="D2882" t="str">
            <v>Huyền</v>
          </cell>
          <cell r="E2882" t="str">
            <v>23/01/1998</v>
          </cell>
          <cell r="F2882" t="str">
            <v>D16CQKT01-B</v>
          </cell>
          <cell r="H2882">
            <v>1</v>
          </cell>
          <cell r="I2882" t="str">
            <v>BAS1111-21</v>
          </cell>
        </row>
        <row r="2883">
          <cell r="B2883" t="str">
            <v>B16DCKT073</v>
          </cell>
          <cell r="C2883" t="str">
            <v>Nguyễn Thị</v>
          </cell>
          <cell r="D2883" t="str">
            <v>Lan</v>
          </cell>
          <cell r="E2883" t="str">
            <v>27/10/1998</v>
          </cell>
          <cell r="F2883" t="str">
            <v>D16CQKT01-B</v>
          </cell>
          <cell r="H2883">
            <v>1</v>
          </cell>
          <cell r="I2883" t="str">
            <v>BAS1111-21</v>
          </cell>
        </row>
        <row r="2884">
          <cell r="B2884" t="str">
            <v>B16DCKT077</v>
          </cell>
          <cell r="C2884" t="str">
            <v>Hoàng Thị Ngọc</v>
          </cell>
          <cell r="D2884" t="str">
            <v>Linh</v>
          </cell>
          <cell r="E2884" t="str">
            <v>16/05/1998</v>
          </cell>
          <cell r="F2884" t="str">
            <v>D16CQKT01-B</v>
          </cell>
          <cell r="H2884">
            <v>1</v>
          </cell>
          <cell r="I2884" t="str">
            <v>BAS1111-21</v>
          </cell>
        </row>
        <row r="2885">
          <cell r="B2885" t="str">
            <v>B16DCKT081</v>
          </cell>
          <cell r="C2885" t="str">
            <v>Nguyễn Thanh</v>
          </cell>
          <cell r="D2885" t="str">
            <v>Loan</v>
          </cell>
          <cell r="E2885" t="str">
            <v>15/07/1998</v>
          </cell>
          <cell r="F2885" t="str">
            <v>D16CQKT01-B</v>
          </cell>
          <cell r="H2885">
            <v>1</v>
          </cell>
          <cell r="I2885" t="str">
            <v>BAS1111-21</v>
          </cell>
        </row>
        <row r="2886">
          <cell r="B2886" t="str">
            <v>B16DCKT085</v>
          </cell>
          <cell r="C2886" t="str">
            <v>Nguyễn Thị</v>
          </cell>
          <cell r="D2886" t="str">
            <v>Mai</v>
          </cell>
          <cell r="E2886" t="str">
            <v>15/11/1998</v>
          </cell>
          <cell r="F2886" t="str">
            <v>D16CQKT01-B</v>
          </cell>
          <cell r="H2886">
            <v>1</v>
          </cell>
          <cell r="I2886" t="str">
            <v>BAS1111-21</v>
          </cell>
        </row>
        <row r="2887">
          <cell r="B2887" t="str">
            <v>B16DCKT089</v>
          </cell>
          <cell r="C2887" t="str">
            <v>Vũ Ngọc</v>
          </cell>
          <cell r="D2887" t="str">
            <v>Mai</v>
          </cell>
          <cell r="E2887" t="str">
            <v>12/01/1998</v>
          </cell>
          <cell r="F2887" t="str">
            <v>D16CQKT01-B</v>
          </cell>
          <cell r="H2887">
            <v>1</v>
          </cell>
          <cell r="I2887" t="str">
            <v>BAS1111-21</v>
          </cell>
        </row>
        <row r="2888">
          <cell r="B2888" t="str">
            <v>B16DCKT093</v>
          </cell>
          <cell r="C2888" t="str">
            <v>Trần Công</v>
          </cell>
          <cell r="D2888" t="str">
            <v>Minh</v>
          </cell>
          <cell r="E2888" t="str">
            <v>19/05/1998</v>
          </cell>
          <cell r="F2888" t="str">
            <v>D16CQKT01-B</v>
          </cell>
          <cell r="H2888">
            <v>1</v>
          </cell>
          <cell r="I2888" t="str">
            <v>BAS1111-21</v>
          </cell>
        </row>
        <row r="2889">
          <cell r="B2889" t="str">
            <v>B16DCKT097</v>
          </cell>
          <cell r="C2889" t="str">
            <v>Lê Thị Kim</v>
          </cell>
          <cell r="D2889" t="str">
            <v>Ngân</v>
          </cell>
          <cell r="E2889" t="str">
            <v>20/03/1998</v>
          </cell>
          <cell r="F2889" t="str">
            <v>D16CQKT01-B</v>
          </cell>
          <cell r="H2889">
            <v>1</v>
          </cell>
          <cell r="I2889" t="str">
            <v>BAS1111-21</v>
          </cell>
        </row>
        <row r="2890">
          <cell r="B2890" t="str">
            <v>B16DCKT101</v>
          </cell>
          <cell r="C2890" t="str">
            <v>Nguyễn Bích</v>
          </cell>
          <cell r="D2890" t="str">
            <v>Ngọc</v>
          </cell>
          <cell r="E2890" t="str">
            <v>15/10/1998</v>
          </cell>
          <cell r="F2890" t="str">
            <v>D16CQKT01-B</v>
          </cell>
          <cell r="H2890">
            <v>1</v>
          </cell>
          <cell r="I2890" t="str">
            <v>BAS1111-21</v>
          </cell>
        </row>
        <row r="2891">
          <cell r="B2891" t="str">
            <v>B16DCKT105</v>
          </cell>
          <cell r="C2891" t="str">
            <v>Nguyễn Mai</v>
          </cell>
          <cell r="D2891" t="str">
            <v>Như</v>
          </cell>
          <cell r="E2891" t="str">
            <v>18/12/1998</v>
          </cell>
          <cell r="F2891" t="str">
            <v>D16CQKT01-B</v>
          </cell>
          <cell r="H2891">
            <v>1</v>
          </cell>
          <cell r="I2891" t="str">
            <v>BAS1111-21</v>
          </cell>
        </row>
        <row r="2892">
          <cell r="B2892" t="str">
            <v>B16DCKT109</v>
          </cell>
          <cell r="C2892" t="str">
            <v>Hoàng Hồng</v>
          </cell>
          <cell r="D2892" t="str">
            <v>Phúc</v>
          </cell>
          <cell r="E2892" t="str">
            <v>16/01/1998</v>
          </cell>
          <cell r="F2892" t="str">
            <v>D16CQKT01-B</v>
          </cell>
          <cell r="H2892">
            <v>1</v>
          </cell>
          <cell r="I2892" t="str">
            <v>BAS1111-21</v>
          </cell>
        </row>
        <row r="2893">
          <cell r="B2893" t="str">
            <v>B16DCKT113</v>
          </cell>
          <cell r="C2893" t="str">
            <v>Phạm Thị Thu</v>
          </cell>
          <cell r="D2893" t="str">
            <v>Phương</v>
          </cell>
          <cell r="E2893" t="str">
            <v>25/02/1998</v>
          </cell>
          <cell r="F2893" t="str">
            <v>D16CQKT01-B</v>
          </cell>
          <cell r="H2893">
            <v>1</v>
          </cell>
          <cell r="I2893" t="str">
            <v>BAS1111-21</v>
          </cell>
        </row>
        <row r="2894">
          <cell r="B2894" t="str">
            <v>B16DCKT117</v>
          </cell>
          <cell r="C2894" t="str">
            <v>Nguyễn Thị</v>
          </cell>
          <cell r="D2894" t="str">
            <v>Quỳnh</v>
          </cell>
          <cell r="E2894" t="str">
            <v>25/04/1998</v>
          </cell>
          <cell r="F2894" t="str">
            <v>D16CQKT01-B</v>
          </cell>
          <cell r="H2894">
            <v>1</v>
          </cell>
          <cell r="I2894" t="str">
            <v>BAS1111-21</v>
          </cell>
        </row>
        <row r="2895">
          <cell r="B2895" t="str">
            <v>B16DCKT121</v>
          </cell>
          <cell r="C2895" t="str">
            <v>Đào Thị Hồng</v>
          </cell>
          <cell r="D2895" t="str">
            <v>Thắm</v>
          </cell>
          <cell r="E2895" t="str">
            <v>17/02/1998</v>
          </cell>
          <cell r="F2895" t="str">
            <v>D16CQKT01-B</v>
          </cell>
          <cell r="H2895">
            <v>1</v>
          </cell>
          <cell r="I2895" t="str">
            <v>BAS1111-21</v>
          </cell>
        </row>
        <row r="2896">
          <cell r="B2896" t="str">
            <v>B16DCKT125</v>
          </cell>
          <cell r="C2896" t="str">
            <v>Nguyễn Phương</v>
          </cell>
          <cell r="D2896" t="str">
            <v>Thảo</v>
          </cell>
          <cell r="E2896" t="str">
            <v>05/01/1998</v>
          </cell>
          <cell r="F2896" t="str">
            <v>D16CQKT01-B</v>
          </cell>
          <cell r="H2896">
            <v>1</v>
          </cell>
          <cell r="I2896" t="str">
            <v>BAS1111-21</v>
          </cell>
        </row>
        <row r="2897">
          <cell r="B2897" t="str">
            <v>B16DCKT129</v>
          </cell>
          <cell r="C2897" t="str">
            <v>Vũ Thị Thanh</v>
          </cell>
          <cell r="D2897" t="str">
            <v>Thảo</v>
          </cell>
          <cell r="E2897" t="str">
            <v>14/04/1998</v>
          </cell>
          <cell r="F2897" t="str">
            <v>D16CQKT01-B</v>
          </cell>
          <cell r="H2897">
            <v>1</v>
          </cell>
          <cell r="I2897" t="str">
            <v>BAS1111-21</v>
          </cell>
        </row>
        <row r="2898">
          <cell r="B2898" t="str">
            <v>B16DCKT133</v>
          </cell>
          <cell r="C2898" t="str">
            <v>Hà Thị</v>
          </cell>
          <cell r="D2898" t="str">
            <v>Thúy</v>
          </cell>
          <cell r="E2898" t="str">
            <v>11/01/1998</v>
          </cell>
          <cell r="F2898" t="str">
            <v>D16CQKT01-B</v>
          </cell>
          <cell r="H2898">
            <v>1</v>
          </cell>
          <cell r="I2898" t="str">
            <v>BAS1111-21</v>
          </cell>
        </row>
        <row r="2899">
          <cell r="B2899" t="str">
            <v>B16DCKT137</v>
          </cell>
          <cell r="C2899" t="str">
            <v>Lý Thị Thu</v>
          </cell>
          <cell r="D2899" t="str">
            <v>Trang</v>
          </cell>
          <cell r="E2899" t="str">
            <v>30/01/1998</v>
          </cell>
          <cell r="F2899" t="str">
            <v>D16CQKT01-B</v>
          </cell>
          <cell r="H2899">
            <v>1</v>
          </cell>
          <cell r="I2899" t="str">
            <v>BAS1111-21</v>
          </cell>
        </row>
        <row r="2900">
          <cell r="B2900" t="str">
            <v>B16DCKT141</v>
          </cell>
          <cell r="C2900" t="str">
            <v>Nguyễn Thị Thùy</v>
          </cell>
          <cell r="D2900" t="str">
            <v>Trang</v>
          </cell>
          <cell r="E2900" t="str">
            <v>27/08/1998</v>
          </cell>
          <cell r="F2900" t="str">
            <v>D16CQKT01-B</v>
          </cell>
          <cell r="H2900">
            <v>1</v>
          </cell>
          <cell r="I2900" t="str">
            <v>BAS1111-21</v>
          </cell>
        </row>
        <row r="2901">
          <cell r="B2901" t="str">
            <v>B16DCKT145</v>
          </cell>
          <cell r="C2901" t="str">
            <v>Trần Thuỳ</v>
          </cell>
          <cell r="D2901" t="str">
            <v>Trang</v>
          </cell>
          <cell r="E2901" t="str">
            <v>29/06/1998</v>
          </cell>
          <cell r="F2901" t="str">
            <v>D16CQKT01-B</v>
          </cell>
          <cell r="H2901">
            <v>1</v>
          </cell>
          <cell r="I2901" t="str">
            <v>BAS1111-21</v>
          </cell>
        </row>
        <row r="2902">
          <cell r="B2902" t="str">
            <v>B16DCKT149</v>
          </cell>
          <cell r="C2902" t="str">
            <v>Nguyễn Thị</v>
          </cell>
          <cell r="D2902" t="str">
            <v>Tuyết</v>
          </cell>
          <cell r="E2902" t="str">
            <v>13/12/1998</v>
          </cell>
          <cell r="F2902" t="str">
            <v>D16CQKT01-B</v>
          </cell>
          <cell r="H2902">
            <v>1</v>
          </cell>
          <cell r="I2902" t="str">
            <v>BAS1111-21</v>
          </cell>
        </row>
        <row r="2903">
          <cell r="B2903" t="str">
            <v>B16DCKT153</v>
          </cell>
          <cell r="C2903" t="str">
            <v>Nguyễn Lệ</v>
          </cell>
          <cell r="D2903" t="str">
            <v>Xuân</v>
          </cell>
          <cell r="E2903" t="str">
            <v>25/03/1998</v>
          </cell>
          <cell r="F2903" t="str">
            <v>D16CQKT01-B</v>
          </cell>
          <cell r="H2903">
            <v>1</v>
          </cell>
          <cell r="I2903" t="str">
            <v>BAS1111-21</v>
          </cell>
        </row>
        <row r="2904">
          <cell r="B2904" t="str">
            <v>B16DCKT157</v>
          </cell>
          <cell r="C2904" t="str">
            <v>Nguyễn Hải</v>
          </cell>
          <cell r="D2904" t="str">
            <v>Yến</v>
          </cell>
          <cell r="E2904" t="str">
            <v>10/10/1998</v>
          </cell>
          <cell r="F2904" t="str">
            <v>D16CQKT01-B</v>
          </cell>
          <cell r="H2904">
            <v>1</v>
          </cell>
          <cell r="I2904" t="str">
            <v>BAS1111-21</v>
          </cell>
        </row>
        <row r="2905">
          <cell r="B2905" t="str">
            <v>B16DCKT002</v>
          </cell>
          <cell r="C2905" t="str">
            <v>Đoàn Kim</v>
          </cell>
          <cell r="D2905" t="str">
            <v>Anh</v>
          </cell>
          <cell r="E2905" t="str">
            <v>28/02/1998</v>
          </cell>
          <cell r="F2905" t="str">
            <v>D16CQKT02-B</v>
          </cell>
          <cell r="H2905">
            <v>1</v>
          </cell>
          <cell r="I2905" t="str">
            <v>BAS1111-21</v>
          </cell>
        </row>
        <row r="2906">
          <cell r="B2906" t="str">
            <v>B16DCKT006</v>
          </cell>
          <cell r="C2906" t="str">
            <v>Nguyễn Thị Vân</v>
          </cell>
          <cell r="D2906" t="str">
            <v>Anh</v>
          </cell>
          <cell r="E2906" t="str">
            <v>23/04/1998</v>
          </cell>
          <cell r="F2906" t="str">
            <v>D16CQKT02-B</v>
          </cell>
          <cell r="H2906">
            <v>1</v>
          </cell>
          <cell r="I2906" t="str">
            <v>BAS1111-21</v>
          </cell>
        </row>
        <row r="2907">
          <cell r="B2907" t="str">
            <v>B16DCKT010</v>
          </cell>
          <cell r="C2907" t="str">
            <v>Phan Thị</v>
          </cell>
          <cell r="D2907" t="str">
            <v>Bích</v>
          </cell>
          <cell r="E2907" t="str">
            <v>20/08/1998</v>
          </cell>
          <cell r="F2907" t="str">
            <v>D16CQKT02-B</v>
          </cell>
          <cell r="H2907">
            <v>1</v>
          </cell>
          <cell r="I2907" t="str">
            <v>BAS1111-21</v>
          </cell>
        </row>
        <row r="2908">
          <cell r="B2908" t="str">
            <v>B16DCKT018</v>
          </cell>
          <cell r="C2908" t="str">
            <v>Nguyễn Văn</v>
          </cell>
          <cell r="D2908" t="str">
            <v>Đức</v>
          </cell>
          <cell r="E2908" t="str">
            <v>08/02/1998</v>
          </cell>
          <cell r="F2908" t="str">
            <v>D16CQKT02-B</v>
          </cell>
          <cell r="H2908">
            <v>1</v>
          </cell>
          <cell r="I2908" t="str">
            <v>BAS1111-21</v>
          </cell>
        </row>
        <row r="2909">
          <cell r="B2909" t="str">
            <v>B16DCKT022</v>
          </cell>
          <cell r="C2909" t="str">
            <v>Nguyễn Thị</v>
          </cell>
          <cell r="D2909" t="str">
            <v>Duyên</v>
          </cell>
          <cell r="E2909" t="str">
            <v>17/09/1998</v>
          </cell>
          <cell r="F2909" t="str">
            <v>D16CQKT02-B</v>
          </cell>
          <cell r="H2909">
            <v>1</v>
          </cell>
          <cell r="I2909" t="str">
            <v>BAS1111-21</v>
          </cell>
        </row>
        <row r="2910">
          <cell r="B2910" t="str">
            <v>B16DCKT026</v>
          </cell>
          <cell r="C2910" t="str">
            <v>Trần Hương</v>
          </cell>
          <cell r="D2910" t="str">
            <v>Giang</v>
          </cell>
          <cell r="E2910" t="str">
            <v>19/08/1998</v>
          </cell>
          <cell r="F2910" t="str">
            <v>D16CQKT02-B</v>
          </cell>
          <cell r="H2910">
            <v>1</v>
          </cell>
          <cell r="I2910" t="str">
            <v>BAS1111-21</v>
          </cell>
        </row>
        <row r="2911">
          <cell r="B2911" t="str">
            <v>B16DCKT030</v>
          </cell>
          <cell r="C2911" t="str">
            <v>Tạ Thị Ngọc</v>
          </cell>
          <cell r="D2911" t="str">
            <v>Hà</v>
          </cell>
          <cell r="E2911" t="str">
            <v>20/01/1998</v>
          </cell>
          <cell r="F2911" t="str">
            <v>D16CQKT02-B</v>
          </cell>
          <cell r="H2911">
            <v>1</v>
          </cell>
          <cell r="I2911" t="str">
            <v>BAS1111-21</v>
          </cell>
        </row>
        <row r="2912">
          <cell r="B2912" t="str">
            <v>B16DCKT034</v>
          </cell>
          <cell r="C2912" t="str">
            <v>Nguyễn Thị</v>
          </cell>
          <cell r="D2912" t="str">
            <v>Hải</v>
          </cell>
          <cell r="E2912" t="str">
            <v>22/10/1997</v>
          </cell>
          <cell r="F2912" t="str">
            <v>D16CQKT02-B</v>
          </cell>
          <cell r="H2912">
            <v>1</v>
          </cell>
          <cell r="I2912" t="str">
            <v>BAS1111-21</v>
          </cell>
        </row>
        <row r="2913">
          <cell r="B2913" t="str">
            <v>B16DCKT038</v>
          </cell>
          <cell r="C2913" t="str">
            <v>Nguyễn Thị Thanh</v>
          </cell>
          <cell r="D2913" t="str">
            <v>Hằng</v>
          </cell>
          <cell r="E2913" t="str">
            <v>07/07/1998</v>
          </cell>
          <cell r="F2913" t="str">
            <v>D16CQKT02-B</v>
          </cell>
          <cell r="H2913">
            <v>1</v>
          </cell>
          <cell r="I2913" t="str">
            <v>BAS1111-21</v>
          </cell>
        </row>
        <row r="2914">
          <cell r="B2914" t="str">
            <v>B16DCKT042</v>
          </cell>
          <cell r="C2914" t="str">
            <v>Đỗ Thị</v>
          </cell>
          <cell r="D2914" t="str">
            <v>Hậu</v>
          </cell>
          <cell r="E2914" t="str">
            <v>08/11/1998</v>
          </cell>
          <cell r="F2914" t="str">
            <v>D16CQKT02-B</v>
          </cell>
          <cell r="H2914">
            <v>1</v>
          </cell>
          <cell r="I2914" t="str">
            <v>BAS1111-21</v>
          </cell>
        </row>
        <row r="2915">
          <cell r="B2915" t="str">
            <v>B16DCKT046</v>
          </cell>
          <cell r="C2915" t="str">
            <v>Phùng Thị Ngọc</v>
          </cell>
          <cell r="D2915" t="str">
            <v>Hiền</v>
          </cell>
          <cell r="E2915" t="str">
            <v>17/02/1998</v>
          </cell>
          <cell r="F2915" t="str">
            <v>D16CQKT02-B</v>
          </cell>
          <cell r="H2915">
            <v>1</v>
          </cell>
          <cell r="I2915" t="str">
            <v>BAS1111-21</v>
          </cell>
        </row>
        <row r="2916">
          <cell r="B2916" t="str">
            <v>B16DCKT050</v>
          </cell>
          <cell r="C2916" t="str">
            <v>Đào Thị Thu</v>
          </cell>
          <cell r="D2916" t="str">
            <v>Hoài</v>
          </cell>
          <cell r="E2916" t="str">
            <v>30/06/1998</v>
          </cell>
          <cell r="F2916" t="str">
            <v>D16CQKT02-B</v>
          </cell>
          <cell r="H2916">
            <v>1</v>
          </cell>
          <cell r="I2916" t="str">
            <v>BAS1111-21</v>
          </cell>
        </row>
        <row r="2917">
          <cell r="B2917" t="str">
            <v>B16DCKT054</v>
          </cell>
          <cell r="C2917" t="str">
            <v>Trương Thị Bích</v>
          </cell>
          <cell r="D2917" t="str">
            <v>Hồng</v>
          </cell>
          <cell r="E2917" t="str">
            <v>09/02/1998</v>
          </cell>
          <cell r="F2917" t="str">
            <v>D16CQKT02-B</v>
          </cell>
          <cell r="H2917">
            <v>1</v>
          </cell>
          <cell r="I2917" t="str">
            <v>BAS1111-21</v>
          </cell>
        </row>
        <row r="2918">
          <cell r="B2918" t="str">
            <v>B16DCKT058</v>
          </cell>
          <cell r="C2918" t="str">
            <v>Hoàng Thị</v>
          </cell>
          <cell r="D2918" t="str">
            <v>Hương</v>
          </cell>
          <cell r="E2918" t="str">
            <v>11/06/1998</v>
          </cell>
          <cell r="F2918" t="str">
            <v>D16CQKT02-B</v>
          </cell>
          <cell r="H2918">
            <v>1</v>
          </cell>
          <cell r="I2918" t="str">
            <v>BAS1111-21</v>
          </cell>
        </row>
        <row r="2919">
          <cell r="B2919" t="str">
            <v>B16DCKT062</v>
          </cell>
          <cell r="C2919" t="str">
            <v>Đỗ Thị</v>
          </cell>
          <cell r="D2919" t="str">
            <v>Hường</v>
          </cell>
          <cell r="E2919" t="str">
            <v>23/02/1998</v>
          </cell>
          <cell r="F2919" t="str">
            <v>D16CQKT02-B</v>
          </cell>
          <cell r="H2919">
            <v>1</v>
          </cell>
          <cell r="I2919" t="str">
            <v>BAS1111-21</v>
          </cell>
        </row>
        <row r="2920">
          <cell r="B2920" t="str">
            <v>B16DCKT066</v>
          </cell>
          <cell r="C2920" t="str">
            <v>Mai Thị Thanh</v>
          </cell>
          <cell r="D2920" t="str">
            <v>Huyền</v>
          </cell>
          <cell r="E2920" t="str">
            <v>19/05/1998</v>
          </cell>
          <cell r="F2920" t="str">
            <v>D16CQKT02-B</v>
          </cell>
          <cell r="H2920">
            <v>1</v>
          </cell>
          <cell r="I2920" t="str">
            <v>BAS1111-21</v>
          </cell>
        </row>
        <row r="2921">
          <cell r="B2921" t="str">
            <v>B16DCKT070</v>
          </cell>
          <cell r="C2921" t="str">
            <v>Phạm Thị</v>
          </cell>
          <cell r="D2921" t="str">
            <v>Huyền</v>
          </cell>
          <cell r="E2921" t="str">
            <v>25/08/1998</v>
          </cell>
          <cell r="F2921" t="str">
            <v>D16CQKT02-B</v>
          </cell>
          <cell r="H2921">
            <v>1</v>
          </cell>
          <cell r="I2921" t="str">
            <v>BAS1111-21</v>
          </cell>
        </row>
        <row r="2922">
          <cell r="B2922" t="str">
            <v>B16DCKT074</v>
          </cell>
          <cell r="C2922" t="str">
            <v>Nguyễn Hương</v>
          </cell>
          <cell r="D2922" t="str">
            <v>Liên</v>
          </cell>
          <cell r="E2922" t="str">
            <v>10/06/1998</v>
          </cell>
          <cell r="F2922" t="str">
            <v>D16CQKT02-B</v>
          </cell>
          <cell r="H2922">
            <v>1</v>
          </cell>
          <cell r="I2922" t="str">
            <v>BAS1111-21</v>
          </cell>
        </row>
        <row r="2923">
          <cell r="B2923" t="str">
            <v>B16DCKT082</v>
          </cell>
          <cell r="C2923" t="str">
            <v>Vũ Thanh</v>
          </cell>
          <cell r="D2923" t="str">
            <v>Loan</v>
          </cell>
          <cell r="E2923" t="str">
            <v>30/09/1998</v>
          </cell>
          <cell r="F2923" t="str">
            <v>D16CQKT02-B</v>
          </cell>
          <cell r="H2923">
            <v>1</v>
          </cell>
          <cell r="I2923" t="str">
            <v>BAS1111-21</v>
          </cell>
        </row>
        <row r="2924">
          <cell r="B2924" t="str">
            <v>B16DCKT086</v>
          </cell>
          <cell r="C2924" t="str">
            <v>Nguyễn Thị Ngọc</v>
          </cell>
          <cell r="D2924" t="str">
            <v>Mai</v>
          </cell>
          <cell r="E2924" t="str">
            <v>05/12/1998</v>
          </cell>
          <cell r="F2924" t="str">
            <v>D16CQKT02-B</v>
          </cell>
          <cell r="H2924">
            <v>1</v>
          </cell>
          <cell r="I2924" t="str">
            <v>BAS1111-21</v>
          </cell>
        </row>
        <row r="2925">
          <cell r="B2925" t="str">
            <v>B16DCKT090</v>
          </cell>
          <cell r="C2925" t="str">
            <v>Nguyễn Thị</v>
          </cell>
          <cell r="D2925" t="str">
            <v>Mận</v>
          </cell>
          <cell r="E2925" t="str">
            <v>16/07/1998</v>
          </cell>
          <cell r="F2925" t="str">
            <v>D16CQKT02-B</v>
          </cell>
          <cell r="H2925">
            <v>1</v>
          </cell>
          <cell r="I2925" t="str">
            <v>BAS1111-21</v>
          </cell>
        </row>
        <row r="2926">
          <cell r="B2926" t="str">
            <v>B16DCKT094</v>
          </cell>
          <cell r="C2926" t="str">
            <v>Trần Thị</v>
          </cell>
          <cell r="D2926" t="str">
            <v>Mơ</v>
          </cell>
          <cell r="E2926" t="str">
            <v>18/07/1998</v>
          </cell>
          <cell r="F2926" t="str">
            <v>D16CQKT02-B</v>
          </cell>
          <cell r="H2926">
            <v>1</v>
          </cell>
          <cell r="I2926" t="str">
            <v>BAS1111-21</v>
          </cell>
        </row>
        <row r="2927">
          <cell r="B2927" t="str">
            <v>B16DCKT098</v>
          </cell>
          <cell r="C2927" t="str">
            <v>Nguyễn Thanh</v>
          </cell>
          <cell r="D2927" t="str">
            <v>Ngân</v>
          </cell>
          <cell r="E2927" t="str">
            <v>28/07/1998</v>
          </cell>
          <cell r="F2927" t="str">
            <v>D16CQKT02-B</v>
          </cell>
          <cell r="H2927">
            <v>1</v>
          </cell>
          <cell r="I2927" t="str">
            <v>BAS1111-21</v>
          </cell>
        </row>
        <row r="2928">
          <cell r="B2928" t="str">
            <v>B16DCKT102</v>
          </cell>
          <cell r="C2928" t="str">
            <v>Nguyễn Thị Bích</v>
          </cell>
          <cell r="D2928" t="str">
            <v>Ngọc</v>
          </cell>
          <cell r="E2928" t="str">
            <v>27/08/1998</v>
          </cell>
          <cell r="F2928" t="str">
            <v>D16CQKT02-B</v>
          </cell>
          <cell r="H2928">
            <v>1</v>
          </cell>
          <cell r="I2928" t="str">
            <v>BAS1111-21</v>
          </cell>
        </row>
        <row r="2929">
          <cell r="B2929" t="str">
            <v>B16DCKT106</v>
          </cell>
          <cell r="C2929" t="str">
            <v>Đặng Hồng</v>
          </cell>
          <cell r="D2929" t="str">
            <v>Nhung</v>
          </cell>
          <cell r="E2929" t="str">
            <v>16/02/1998</v>
          </cell>
          <cell r="F2929" t="str">
            <v>D16CQKT02-B</v>
          </cell>
          <cell r="H2929">
            <v>1</v>
          </cell>
          <cell r="I2929" t="str">
            <v>BAS1111-21</v>
          </cell>
        </row>
        <row r="2930">
          <cell r="B2930" t="str">
            <v>B16DCKT110</v>
          </cell>
          <cell r="C2930" t="str">
            <v>Lương Thị Mai</v>
          </cell>
          <cell r="D2930" t="str">
            <v>Phương</v>
          </cell>
          <cell r="E2930" t="str">
            <v>29/10/1997</v>
          </cell>
          <cell r="F2930" t="str">
            <v>D16CQKT02-B</v>
          </cell>
          <cell r="H2930">
            <v>1</v>
          </cell>
          <cell r="I2930" t="str">
            <v>BAS1111-21</v>
          </cell>
        </row>
        <row r="2931">
          <cell r="B2931" t="str">
            <v>B16DCKT114</v>
          </cell>
          <cell r="C2931" t="str">
            <v>Nguyễn Thị</v>
          </cell>
          <cell r="D2931" t="str">
            <v>Phượng</v>
          </cell>
          <cell r="E2931" t="str">
            <v>15/12/1997</v>
          </cell>
          <cell r="F2931" t="str">
            <v>D16CQKT02-B</v>
          </cell>
          <cell r="H2931">
            <v>1</v>
          </cell>
          <cell r="I2931" t="str">
            <v>BAS1111-21</v>
          </cell>
        </row>
        <row r="2932">
          <cell r="B2932" t="str">
            <v>B16DCKT118</v>
          </cell>
          <cell r="C2932" t="str">
            <v>Trần Thị</v>
          </cell>
          <cell r="D2932" t="str">
            <v>Quỳnh</v>
          </cell>
          <cell r="E2932" t="str">
            <v>23/06/1998</v>
          </cell>
          <cell r="F2932" t="str">
            <v>D16CQKT02-B</v>
          </cell>
          <cell r="H2932">
            <v>1</v>
          </cell>
          <cell r="I2932" t="str">
            <v>BAS1111-21</v>
          </cell>
        </row>
        <row r="2933">
          <cell r="B2933" t="str">
            <v>B16DCKT122</v>
          </cell>
          <cell r="C2933" t="str">
            <v>Nguyễn Thị Hoài</v>
          </cell>
          <cell r="D2933" t="str">
            <v>Thanh</v>
          </cell>
          <cell r="E2933" t="str">
            <v>28/07/1998</v>
          </cell>
          <cell r="F2933" t="str">
            <v>D16CQKT02-B</v>
          </cell>
          <cell r="H2933">
            <v>1</v>
          </cell>
          <cell r="I2933" t="str">
            <v>BAS1111-21</v>
          </cell>
        </row>
        <row r="2934">
          <cell r="B2934" t="str">
            <v>B16DCKT126</v>
          </cell>
          <cell r="C2934" t="str">
            <v>Nguyễn Thị</v>
          </cell>
          <cell r="D2934" t="str">
            <v>Thảo</v>
          </cell>
          <cell r="E2934" t="str">
            <v>23/08/1998</v>
          </cell>
          <cell r="F2934" t="str">
            <v>D16CQKT02-B</v>
          </cell>
          <cell r="H2934">
            <v>1</v>
          </cell>
          <cell r="I2934" t="str">
            <v>BAS1111-21</v>
          </cell>
        </row>
        <row r="2935">
          <cell r="B2935" t="str">
            <v>B16DCKT130</v>
          </cell>
          <cell r="C2935" t="str">
            <v>Bùi Thị Hoài</v>
          </cell>
          <cell r="D2935" t="str">
            <v>Thương</v>
          </cell>
          <cell r="E2935" t="str">
            <v>22/08/1998</v>
          </cell>
          <cell r="F2935" t="str">
            <v>D16CQKT02-B</v>
          </cell>
          <cell r="H2935">
            <v>1</v>
          </cell>
          <cell r="I2935" t="str">
            <v>BAS1111-21</v>
          </cell>
        </row>
        <row r="2936">
          <cell r="B2936" t="str">
            <v>B16DCKT134</v>
          </cell>
          <cell r="C2936" t="str">
            <v>Hoàng Minh</v>
          </cell>
          <cell r="D2936" t="str">
            <v>Thúy</v>
          </cell>
          <cell r="E2936" t="str">
            <v>04/08/1998</v>
          </cell>
          <cell r="F2936" t="str">
            <v>D16CQKT02-B</v>
          </cell>
          <cell r="H2936">
            <v>1</v>
          </cell>
          <cell r="I2936" t="str">
            <v>BAS1111-21</v>
          </cell>
        </row>
        <row r="2937">
          <cell r="B2937" t="str">
            <v>B16DCKT138</v>
          </cell>
          <cell r="C2937" t="str">
            <v>Nguyễn Hồng Phương</v>
          </cell>
          <cell r="D2937" t="str">
            <v>Trang</v>
          </cell>
          <cell r="E2937" t="str">
            <v>11/01/1998</v>
          </cell>
          <cell r="F2937" t="str">
            <v>D16CQKT02-B</v>
          </cell>
          <cell r="H2937">
            <v>1</v>
          </cell>
          <cell r="I2937" t="str">
            <v>BAS1111-21</v>
          </cell>
        </row>
        <row r="2938">
          <cell r="B2938" t="str">
            <v>B16DCKT142</v>
          </cell>
          <cell r="C2938" t="str">
            <v>Nguyễn Thuỳ</v>
          </cell>
          <cell r="D2938" t="str">
            <v>Trang</v>
          </cell>
          <cell r="E2938" t="str">
            <v>25/05/1998</v>
          </cell>
          <cell r="F2938" t="str">
            <v>D16CQKT02-B</v>
          </cell>
          <cell r="H2938">
            <v>1</v>
          </cell>
          <cell r="I2938" t="str">
            <v>BAS1111-21</v>
          </cell>
        </row>
        <row r="2939">
          <cell r="B2939" t="str">
            <v>B16DCKT146</v>
          </cell>
          <cell r="C2939" t="str">
            <v>Mai Thị Kiều</v>
          </cell>
          <cell r="D2939" t="str">
            <v>Trinh</v>
          </cell>
          <cell r="E2939" t="str">
            <v>17/12/1998</v>
          </cell>
          <cell r="F2939" t="str">
            <v>D16CQKT02-B</v>
          </cell>
          <cell r="H2939">
            <v>1</v>
          </cell>
          <cell r="I2939" t="str">
            <v>BAS1111-21</v>
          </cell>
        </row>
        <row r="2940">
          <cell r="B2940" t="str">
            <v>B16DCKT150</v>
          </cell>
          <cell r="C2940" t="str">
            <v>Nguyễn Thị</v>
          </cell>
          <cell r="D2940" t="str">
            <v>Uyên</v>
          </cell>
          <cell r="E2940" t="str">
            <v>07/12/1998</v>
          </cell>
          <cell r="F2940" t="str">
            <v>D16CQKT02-B</v>
          </cell>
          <cell r="H2940">
            <v>1</v>
          </cell>
          <cell r="I2940" t="str">
            <v>BAS1111-21</v>
          </cell>
        </row>
        <row r="2941">
          <cell r="B2941" t="str">
            <v>B16DCKT154</v>
          </cell>
          <cell r="C2941" t="str">
            <v>Nguyễn Thị Lệ</v>
          </cell>
          <cell r="D2941" t="str">
            <v>Xuân</v>
          </cell>
          <cell r="E2941" t="str">
            <v>19/03/1998</v>
          </cell>
          <cell r="F2941" t="str">
            <v>D16CQKT02-B</v>
          </cell>
          <cell r="H2941">
            <v>1</v>
          </cell>
          <cell r="I2941" t="str">
            <v>BAS1111-21</v>
          </cell>
        </row>
        <row r="2942">
          <cell r="B2942" t="str">
            <v>B16DCKT158</v>
          </cell>
          <cell r="C2942" t="str">
            <v>Nguyễn Hải</v>
          </cell>
          <cell r="D2942" t="str">
            <v>Yến</v>
          </cell>
          <cell r="E2942" t="str">
            <v>21/03/1998</v>
          </cell>
          <cell r="F2942" t="str">
            <v>D16CQKT02-B</v>
          </cell>
          <cell r="H2942">
            <v>1</v>
          </cell>
          <cell r="I2942" t="str">
            <v>BAS1111-21</v>
          </cell>
        </row>
        <row r="2943">
          <cell r="B2943" t="str">
            <v>B14DCKT060</v>
          </cell>
          <cell r="C2943" t="str">
            <v>Trần Thị</v>
          </cell>
          <cell r="D2943" t="str">
            <v>Thu</v>
          </cell>
          <cell r="F2943" t="str">
            <v>D14CQKT02-B</v>
          </cell>
          <cell r="H2943">
            <v>1</v>
          </cell>
          <cell r="I2943" t="str">
            <v>BAS1111-22</v>
          </cell>
        </row>
        <row r="2944">
          <cell r="B2944" t="str">
            <v>B16DCKT003</v>
          </cell>
          <cell r="C2944" t="str">
            <v>Hoàng Thị Vân</v>
          </cell>
          <cell r="D2944" t="str">
            <v>Anh</v>
          </cell>
          <cell r="E2944" t="str">
            <v>12/01/1998</v>
          </cell>
          <cell r="F2944" t="str">
            <v>D16CQKT03-B</v>
          </cell>
          <cell r="H2944">
            <v>1</v>
          </cell>
          <cell r="I2944" t="str">
            <v>BAS1111-22</v>
          </cell>
        </row>
        <row r="2945">
          <cell r="B2945" t="str">
            <v>B16DCKT011</v>
          </cell>
          <cell r="C2945" t="str">
            <v>Phạm Thị Thanh</v>
          </cell>
          <cell r="D2945" t="str">
            <v>Bình</v>
          </cell>
          <cell r="E2945" t="str">
            <v>11/10/1998</v>
          </cell>
          <cell r="F2945" t="str">
            <v>D16CQKT03-B</v>
          </cell>
          <cell r="H2945">
            <v>1</v>
          </cell>
          <cell r="I2945" t="str">
            <v>BAS1111-22</v>
          </cell>
        </row>
        <row r="2946">
          <cell r="B2946" t="str">
            <v>B16DCKT015</v>
          </cell>
          <cell r="C2946" t="str">
            <v>Đàm Thị Kiều</v>
          </cell>
          <cell r="D2946" t="str">
            <v>Diễm</v>
          </cell>
          <cell r="E2946" t="str">
            <v>06/07/1998</v>
          </cell>
          <cell r="F2946" t="str">
            <v>D16CQKT03-B</v>
          </cell>
          <cell r="H2946">
            <v>1</v>
          </cell>
          <cell r="I2946" t="str">
            <v>BAS1111-22</v>
          </cell>
        </row>
        <row r="2947">
          <cell r="B2947" t="str">
            <v>B16DCKT023</v>
          </cell>
          <cell r="C2947" t="str">
            <v>Đỗ Thị Lệ</v>
          </cell>
          <cell r="D2947" t="str">
            <v>Giang</v>
          </cell>
          <cell r="E2947" t="str">
            <v>15/05/1998</v>
          </cell>
          <cell r="F2947" t="str">
            <v>D16CQKT03-B</v>
          </cell>
          <cell r="H2947">
            <v>1</v>
          </cell>
          <cell r="I2947" t="str">
            <v>BAS1111-22</v>
          </cell>
        </row>
        <row r="2948">
          <cell r="B2948" t="str">
            <v>B16DCKT027</v>
          </cell>
          <cell r="C2948" t="str">
            <v>Trần Thị Hương</v>
          </cell>
          <cell r="D2948" t="str">
            <v>Giang</v>
          </cell>
          <cell r="E2948" t="str">
            <v>26/07/1998</v>
          </cell>
          <cell r="F2948" t="str">
            <v>D16CQKT03-B</v>
          </cell>
          <cell r="H2948">
            <v>1</v>
          </cell>
          <cell r="I2948" t="str">
            <v>BAS1111-22</v>
          </cell>
        </row>
        <row r="2949">
          <cell r="B2949" t="str">
            <v>B16DCKT031</v>
          </cell>
          <cell r="C2949" t="str">
            <v>Trần Thị</v>
          </cell>
          <cell r="D2949" t="str">
            <v>Hà</v>
          </cell>
          <cell r="E2949" t="str">
            <v>06/10/1998</v>
          </cell>
          <cell r="F2949" t="str">
            <v>D16CQKT03-B</v>
          </cell>
          <cell r="H2949">
            <v>1</v>
          </cell>
          <cell r="I2949" t="str">
            <v>BAS1111-22</v>
          </cell>
        </row>
        <row r="2950">
          <cell r="B2950" t="str">
            <v>B16DCKT035</v>
          </cell>
          <cell r="C2950" t="str">
            <v>Lê Ngọc</v>
          </cell>
          <cell r="D2950" t="str">
            <v>Hân</v>
          </cell>
          <cell r="E2950" t="str">
            <v>25/08/1998</v>
          </cell>
          <cell r="F2950" t="str">
            <v>D16CQKT03-B</v>
          </cell>
          <cell r="H2950">
            <v>1</v>
          </cell>
          <cell r="I2950" t="str">
            <v>BAS1111-22</v>
          </cell>
        </row>
        <row r="2951">
          <cell r="B2951" t="str">
            <v>B16DCKT039</v>
          </cell>
          <cell r="C2951" t="str">
            <v>Quách Thị</v>
          </cell>
          <cell r="D2951" t="str">
            <v>Hạnh</v>
          </cell>
          <cell r="E2951" t="str">
            <v>03/07/1998</v>
          </cell>
          <cell r="F2951" t="str">
            <v>D16CQKT03-B</v>
          </cell>
          <cell r="H2951">
            <v>1</v>
          </cell>
          <cell r="I2951" t="str">
            <v>BAS1111-22</v>
          </cell>
        </row>
        <row r="2952">
          <cell r="B2952" t="str">
            <v>B16DCKT043</v>
          </cell>
          <cell r="C2952" t="str">
            <v>Nguyễn Thị</v>
          </cell>
          <cell r="D2952" t="str">
            <v>Hiên</v>
          </cell>
          <cell r="E2952" t="str">
            <v>03/09/1998</v>
          </cell>
          <cell r="F2952" t="str">
            <v>D16CQKT03-B</v>
          </cell>
          <cell r="H2952">
            <v>1</v>
          </cell>
          <cell r="I2952" t="str">
            <v>BAS1111-22</v>
          </cell>
        </row>
        <row r="2953">
          <cell r="B2953" t="str">
            <v>B16DCKT047</v>
          </cell>
          <cell r="C2953" t="str">
            <v>Trịnh Thị</v>
          </cell>
          <cell r="D2953" t="str">
            <v>Hiền</v>
          </cell>
          <cell r="E2953" t="str">
            <v>16/03/1998</v>
          </cell>
          <cell r="F2953" t="str">
            <v>D16CQKT03-B</v>
          </cell>
          <cell r="H2953">
            <v>1</v>
          </cell>
          <cell r="I2953" t="str">
            <v>BAS1111-22</v>
          </cell>
        </row>
        <row r="2954">
          <cell r="B2954" t="str">
            <v>B16DCKT051</v>
          </cell>
          <cell r="C2954" t="str">
            <v>Lê Thị Thu</v>
          </cell>
          <cell r="D2954" t="str">
            <v>Hoài</v>
          </cell>
          <cell r="E2954" t="str">
            <v>14/11/1998</v>
          </cell>
          <cell r="F2954" t="str">
            <v>D16CQKT03-B</v>
          </cell>
          <cell r="H2954">
            <v>1</v>
          </cell>
          <cell r="I2954" t="str">
            <v>BAS1111-22</v>
          </cell>
        </row>
        <row r="2955">
          <cell r="B2955" t="str">
            <v>B16DCKT055</v>
          </cell>
          <cell r="C2955" t="str">
            <v>Tống Thị</v>
          </cell>
          <cell r="D2955" t="str">
            <v>Huê</v>
          </cell>
          <cell r="E2955" t="str">
            <v>15/11/1998</v>
          </cell>
          <cell r="F2955" t="str">
            <v>D16CQKT03-B</v>
          </cell>
          <cell r="H2955">
            <v>1</v>
          </cell>
          <cell r="I2955" t="str">
            <v>BAS1111-22</v>
          </cell>
        </row>
        <row r="2956">
          <cell r="B2956" t="str">
            <v>B16DCKT059</v>
          </cell>
          <cell r="C2956" t="str">
            <v>Nguyễn Thị Lan</v>
          </cell>
          <cell r="D2956" t="str">
            <v>Hương</v>
          </cell>
          <cell r="E2956" t="str">
            <v>05/03/1998</v>
          </cell>
          <cell r="F2956" t="str">
            <v>D16CQKT03-B</v>
          </cell>
          <cell r="H2956">
            <v>1</v>
          </cell>
          <cell r="I2956" t="str">
            <v>BAS1111-22</v>
          </cell>
        </row>
        <row r="2957">
          <cell r="B2957" t="str">
            <v>B16DCKT063</v>
          </cell>
          <cell r="C2957" t="str">
            <v>Hoàng Thị</v>
          </cell>
          <cell r="D2957" t="str">
            <v>Hường</v>
          </cell>
          <cell r="E2957" t="str">
            <v>07/12/1998</v>
          </cell>
          <cell r="F2957" t="str">
            <v>D16CQKT03-B</v>
          </cell>
          <cell r="H2957">
            <v>1</v>
          </cell>
          <cell r="I2957" t="str">
            <v>BAS1111-22</v>
          </cell>
        </row>
        <row r="2958">
          <cell r="B2958" t="str">
            <v>B16DCKT067</v>
          </cell>
          <cell r="C2958" t="str">
            <v>Nguyễn Khánh</v>
          </cell>
          <cell r="D2958" t="str">
            <v>Huyền</v>
          </cell>
          <cell r="E2958" t="str">
            <v>12/09/1998</v>
          </cell>
          <cell r="F2958" t="str">
            <v>D16CQKT03-B</v>
          </cell>
          <cell r="H2958">
            <v>1</v>
          </cell>
          <cell r="I2958" t="str">
            <v>BAS1111-22</v>
          </cell>
        </row>
        <row r="2959">
          <cell r="B2959" t="str">
            <v>B16DCKT071</v>
          </cell>
          <cell r="C2959" t="str">
            <v>Phạm Thị</v>
          </cell>
          <cell r="D2959" t="str">
            <v>Huyền</v>
          </cell>
          <cell r="E2959" t="str">
            <v>06/07/1998</v>
          </cell>
          <cell r="F2959" t="str">
            <v>D16CQKT03-B</v>
          </cell>
          <cell r="H2959">
            <v>1</v>
          </cell>
          <cell r="I2959" t="str">
            <v>BAS1111-22</v>
          </cell>
        </row>
        <row r="2960">
          <cell r="B2960" t="str">
            <v>B16DCKT075</v>
          </cell>
          <cell r="C2960" t="str">
            <v>Đặng Thị Thúy</v>
          </cell>
          <cell r="D2960" t="str">
            <v>Liễu</v>
          </cell>
          <cell r="E2960" t="str">
            <v>04/12/1998</v>
          </cell>
          <cell r="F2960" t="str">
            <v>D16CQKT03-B</v>
          </cell>
          <cell r="H2960">
            <v>1</v>
          </cell>
          <cell r="I2960" t="str">
            <v>BAS1111-22</v>
          </cell>
        </row>
        <row r="2961">
          <cell r="B2961" t="str">
            <v>B16DCKT079</v>
          </cell>
          <cell r="C2961" t="str">
            <v>Nguyễn Thị Mỹ</v>
          </cell>
          <cell r="D2961" t="str">
            <v>Linh</v>
          </cell>
          <cell r="E2961" t="str">
            <v>28/01/1998</v>
          </cell>
          <cell r="F2961" t="str">
            <v>D16CQKT03-B</v>
          </cell>
          <cell r="H2961">
            <v>1</v>
          </cell>
          <cell r="I2961" t="str">
            <v>BAS1111-22</v>
          </cell>
        </row>
        <row r="2962">
          <cell r="B2962" t="str">
            <v>B16DCKT083</v>
          </cell>
          <cell r="C2962" t="str">
            <v>Lê Thị Hiền</v>
          </cell>
          <cell r="D2962" t="str">
            <v>Lương</v>
          </cell>
          <cell r="E2962" t="str">
            <v>03/09/1998</v>
          </cell>
          <cell r="F2962" t="str">
            <v>D16CQKT03-B</v>
          </cell>
          <cell r="H2962">
            <v>1</v>
          </cell>
          <cell r="I2962" t="str">
            <v>BAS1111-22</v>
          </cell>
        </row>
        <row r="2963">
          <cell r="B2963" t="str">
            <v>B16DCKT087</v>
          </cell>
          <cell r="C2963" t="str">
            <v>Tạ Thị</v>
          </cell>
          <cell r="D2963" t="str">
            <v>Mai</v>
          </cell>
          <cell r="E2963" t="str">
            <v>04/12/1998</v>
          </cell>
          <cell r="F2963" t="str">
            <v>D16CQKT03-B</v>
          </cell>
          <cell r="H2963">
            <v>1</v>
          </cell>
          <cell r="I2963" t="str">
            <v>BAS1111-22</v>
          </cell>
        </row>
        <row r="2964">
          <cell r="B2964" t="str">
            <v>B16DCKT091</v>
          </cell>
          <cell r="C2964" t="str">
            <v>Nguyễn Huy</v>
          </cell>
          <cell r="D2964" t="str">
            <v>Minh</v>
          </cell>
          <cell r="E2964" t="str">
            <v>15/05/1998</v>
          </cell>
          <cell r="F2964" t="str">
            <v>D16CQKT03-B</v>
          </cell>
          <cell r="H2964">
            <v>1</v>
          </cell>
          <cell r="I2964" t="str">
            <v>BAS1111-22</v>
          </cell>
        </row>
        <row r="2965">
          <cell r="B2965" t="str">
            <v>B16DCKT095</v>
          </cell>
          <cell r="C2965" t="str">
            <v>Nguyễn Thị Hồng</v>
          </cell>
          <cell r="D2965" t="str">
            <v>Nga</v>
          </cell>
          <cell r="E2965" t="str">
            <v>01/11/1998</v>
          </cell>
          <cell r="F2965" t="str">
            <v>D16CQKT03-B</v>
          </cell>
          <cell r="H2965">
            <v>1</v>
          </cell>
          <cell r="I2965" t="str">
            <v>BAS1111-22</v>
          </cell>
        </row>
        <row r="2966">
          <cell r="B2966" t="str">
            <v>B16DCKT099</v>
          </cell>
          <cell r="C2966" t="str">
            <v>Đặng Thị Hồng</v>
          </cell>
          <cell r="D2966" t="str">
            <v>Ngọc</v>
          </cell>
          <cell r="E2966" t="str">
            <v>27/12/1998</v>
          </cell>
          <cell r="F2966" t="str">
            <v>D16CQKT03-B</v>
          </cell>
          <cell r="H2966">
            <v>1</v>
          </cell>
          <cell r="I2966" t="str">
            <v>BAS1111-22</v>
          </cell>
        </row>
        <row r="2967">
          <cell r="B2967" t="str">
            <v>B16DCKT103</v>
          </cell>
          <cell r="C2967" t="str">
            <v>Phạm Hồng</v>
          </cell>
          <cell r="D2967" t="str">
            <v>Ngọc</v>
          </cell>
          <cell r="E2967" t="str">
            <v>14/04/1998</v>
          </cell>
          <cell r="F2967" t="str">
            <v>D16CQKT03-B</v>
          </cell>
          <cell r="H2967">
            <v>1</v>
          </cell>
          <cell r="I2967" t="str">
            <v>BAS1111-22</v>
          </cell>
        </row>
        <row r="2968">
          <cell r="B2968" t="str">
            <v>B16DCKT107</v>
          </cell>
          <cell r="C2968" t="str">
            <v>Lê Thị Hồng</v>
          </cell>
          <cell r="D2968" t="str">
            <v>Nhung</v>
          </cell>
          <cell r="E2968" t="str">
            <v>15/10/1998</v>
          </cell>
          <cell r="F2968" t="str">
            <v>D16CQKT03-B</v>
          </cell>
          <cell r="H2968">
            <v>1</v>
          </cell>
          <cell r="I2968" t="str">
            <v>BAS1111-22</v>
          </cell>
        </row>
        <row r="2969">
          <cell r="B2969" t="str">
            <v>B16DCKT111</v>
          </cell>
          <cell r="C2969" t="str">
            <v>Nguyễn Thị</v>
          </cell>
          <cell r="D2969" t="str">
            <v>Phương</v>
          </cell>
          <cell r="E2969" t="str">
            <v>13/03/1998</v>
          </cell>
          <cell r="F2969" t="str">
            <v>D16CQKT03-B</v>
          </cell>
          <cell r="H2969">
            <v>1</v>
          </cell>
          <cell r="I2969" t="str">
            <v>BAS1111-22</v>
          </cell>
        </row>
        <row r="2970">
          <cell r="B2970" t="str">
            <v>B16DCKT115</v>
          </cell>
          <cell r="C2970" t="str">
            <v>Nguyễn Hồng</v>
          </cell>
          <cell r="D2970" t="str">
            <v>Quân</v>
          </cell>
          <cell r="E2970" t="str">
            <v>25/01/1998</v>
          </cell>
          <cell r="F2970" t="str">
            <v>D16CQKT03-B</v>
          </cell>
          <cell r="H2970">
            <v>1</v>
          </cell>
          <cell r="I2970" t="str">
            <v>BAS1111-22</v>
          </cell>
        </row>
        <row r="2971">
          <cell r="B2971" t="str">
            <v>B16DCKT119</v>
          </cell>
          <cell r="C2971" t="str">
            <v>Vũ Thị</v>
          </cell>
          <cell r="D2971" t="str">
            <v>Sen</v>
          </cell>
          <cell r="E2971" t="str">
            <v>30/04/1998</v>
          </cell>
          <cell r="F2971" t="str">
            <v>D16CQKT03-B</v>
          </cell>
          <cell r="H2971">
            <v>1</v>
          </cell>
          <cell r="I2971" t="str">
            <v>BAS1111-22</v>
          </cell>
        </row>
        <row r="2972">
          <cell r="B2972" t="str">
            <v>B16DCKT127</v>
          </cell>
          <cell r="C2972" t="str">
            <v>Trần Thị</v>
          </cell>
          <cell r="D2972" t="str">
            <v>Thảo</v>
          </cell>
          <cell r="E2972" t="str">
            <v>04/01/1998</v>
          </cell>
          <cell r="F2972" t="str">
            <v>D16CQKT03-B</v>
          </cell>
          <cell r="H2972">
            <v>1</v>
          </cell>
          <cell r="I2972" t="str">
            <v>BAS1111-22</v>
          </cell>
        </row>
        <row r="2973">
          <cell r="B2973" t="str">
            <v>B16DCKT131</v>
          </cell>
          <cell r="C2973" t="str">
            <v>Nguyễn Thị Hoài</v>
          </cell>
          <cell r="D2973" t="str">
            <v>Thương</v>
          </cell>
          <cell r="E2973" t="str">
            <v>23/02/1998</v>
          </cell>
          <cell r="F2973" t="str">
            <v>D16CQKT03-B</v>
          </cell>
          <cell r="H2973">
            <v>1</v>
          </cell>
          <cell r="I2973" t="str">
            <v>BAS1111-22</v>
          </cell>
        </row>
        <row r="2974">
          <cell r="B2974" t="str">
            <v>B16DCKT135</v>
          </cell>
          <cell r="C2974" t="str">
            <v>Phạm Ngọc</v>
          </cell>
          <cell r="D2974" t="str">
            <v>Thùy</v>
          </cell>
          <cell r="E2974" t="str">
            <v>27/12/1998</v>
          </cell>
          <cell r="F2974" t="str">
            <v>D16CQKT03-B</v>
          </cell>
          <cell r="H2974">
            <v>1</v>
          </cell>
          <cell r="I2974" t="str">
            <v>BAS1111-22</v>
          </cell>
        </row>
        <row r="2975">
          <cell r="B2975" t="str">
            <v>B16DCKT139</v>
          </cell>
          <cell r="C2975" t="str">
            <v>Nguyễn Thị</v>
          </cell>
          <cell r="D2975" t="str">
            <v>Trang</v>
          </cell>
          <cell r="E2975" t="str">
            <v>18/11/1998</v>
          </cell>
          <cell r="F2975" t="str">
            <v>D16CQKT03-B</v>
          </cell>
          <cell r="H2975">
            <v>1</v>
          </cell>
          <cell r="I2975" t="str">
            <v>BAS1111-22</v>
          </cell>
        </row>
        <row r="2976">
          <cell r="B2976" t="str">
            <v>B16DCKT143</v>
          </cell>
          <cell r="C2976" t="str">
            <v>Phan Minh</v>
          </cell>
          <cell r="D2976" t="str">
            <v>Trang</v>
          </cell>
          <cell r="E2976" t="str">
            <v>21/07/1998</v>
          </cell>
          <cell r="F2976" t="str">
            <v>D16CQKT03-B</v>
          </cell>
          <cell r="H2976">
            <v>1</v>
          </cell>
          <cell r="I2976" t="str">
            <v>BAS1111-22</v>
          </cell>
        </row>
        <row r="2977">
          <cell r="B2977" t="str">
            <v>B16DCKT151</v>
          </cell>
          <cell r="C2977" t="str">
            <v>Nguyễn Hà</v>
          </cell>
          <cell r="D2977" t="str">
            <v>Vân</v>
          </cell>
          <cell r="E2977" t="str">
            <v>16/04/1998</v>
          </cell>
          <cell r="F2977" t="str">
            <v>D16CQKT03-B</v>
          </cell>
          <cell r="H2977">
            <v>1</v>
          </cell>
          <cell r="I2977" t="str">
            <v>BAS1111-22</v>
          </cell>
        </row>
        <row r="2978">
          <cell r="B2978" t="str">
            <v>B16DCKT155</v>
          </cell>
          <cell r="C2978" t="str">
            <v>Vũ Ngọc</v>
          </cell>
          <cell r="D2978" t="str">
            <v>Xuân</v>
          </cell>
          <cell r="E2978" t="str">
            <v>02/02/1998</v>
          </cell>
          <cell r="F2978" t="str">
            <v>D16CQKT03-B</v>
          </cell>
          <cell r="H2978">
            <v>1</v>
          </cell>
          <cell r="I2978" t="str">
            <v>BAS1111-22</v>
          </cell>
        </row>
        <row r="2979">
          <cell r="B2979" t="str">
            <v>B16DCKT004</v>
          </cell>
          <cell r="C2979" t="str">
            <v>Lê Thị Vân</v>
          </cell>
          <cell r="D2979" t="str">
            <v>Anh</v>
          </cell>
          <cell r="E2979" t="str">
            <v>10/06/1998</v>
          </cell>
          <cell r="F2979" t="str">
            <v>D16CQKT04-B</v>
          </cell>
          <cell r="H2979">
            <v>1</v>
          </cell>
          <cell r="I2979" t="str">
            <v>BAS1111-22</v>
          </cell>
        </row>
        <row r="2980">
          <cell r="B2980" t="str">
            <v>B16DCKT008</v>
          </cell>
          <cell r="C2980" t="str">
            <v>Đỗ Ngọc</v>
          </cell>
          <cell r="D2980" t="str">
            <v>Ánh</v>
          </cell>
          <cell r="E2980" t="str">
            <v>12/07/1998</v>
          </cell>
          <cell r="F2980" t="str">
            <v>D16CQKT04-B</v>
          </cell>
          <cell r="H2980">
            <v>1</v>
          </cell>
          <cell r="I2980" t="str">
            <v>BAS1111-22</v>
          </cell>
        </row>
        <row r="2981">
          <cell r="B2981" t="str">
            <v>B16DCKT012</v>
          </cell>
          <cell r="C2981" t="str">
            <v>Vũ Thanh</v>
          </cell>
          <cell r="D2981" t="str">
            <v>Bình</v>
          </cell>
          <cell r="E2981" t="str">
            <v>18/07/1998</v>
          </cell>
          <cell r="F2981" t="str">
            <v>D16CQKT04-B</v>
          </cell>
          <cell r="H2981">
            <v>1</v>
          </cell>
          <cell r="I2981" t="str">
            <v>BAS1111-22</v>
          </cell>
        </row>
        <row r="2982">
          <cell r="B2982" t="str">
            <v>B16DCKT016</v>
          </cell>
          <cell r="C2982" t="str">
            <v>Nguyễn Thị Phương</v>
          </cell>
          <cell r="D2982" t="str">
            <v>Diễm</v>
          </cell>
          <cell r="E2982" t="str">
            <v>28/01/1998</v>
          </cell>
          <cell r="F2982" t="str">
            <v>D16CQKT04-B</v>
          </cell>
          <cell r="H2982">
            <v>1</v>
          </cell>
          <cell r="I2982" t="str">
            <v>BAS1111-22</v>
          </cell>
        </row>
        <row r="2983">
          <cell r="B2983" t="str">
            <v>B16DCKT020</v>
          </cell>
          <cell r="C2983" t="str">
            <v>Nguyễn Thị Thùy</v>
          </cell>
          <cell r="D2983" t="str">
            <v>Dung</v>
          </cell>
          <cell r="E2983" t="str">
            <v>21/03/1998</v>
          </cell>
          <cell r="F2983" t="str">
            <v>D16CQKT04-B</v>
          </cell>
          <cell r="H2983">
            <v>1</v>
          </cell>
          <cell r="I2983" t="str">
            <v>BAS1111-22</v>
          </cell>
        </row>
        <row r="2984">
          <cell r="B2984" t="str">
            <v>B16DCKT024</v>
          </cell>
          <cell r="C2984" t="str">
            <v>Nguyễn Thị</v>
          </cell>
          <cell r="D2984" t="str">
            <v>Giang</v>
          </cell>
          <cell r="E2984" t="str">
            <v>28/01/1998</v>
          </cell>
          <cell r="F2984" t="str">
            <v>D16CQKT04-B</v>
          </cell>
          <cell r="H2984">
            <v>1</v>
          </cell>
          <cell r="I2984" t="str">
            <v>BAS1111-22</v>
          </cell>
        </row>
        <row r="2985">
          <cell r="B2985" t="str">
            <v>B16DCKT028</v>
          </cell>
          <cell r="C2985" t="str">
            <v>Mai Thị Thu</v>
          </cell>
          <cell r="D2985" t="str">
            <v>Hà</v>
          </cell>
          <cell r="E2985" t="str">
            <v>28/09/1998</v>
          </cell>
          <cell r="F2985" t="str">
            <v>D16CQKT04-B</v>
          </cell>
          <cell r="H2985">
            <v>1</v>
          </cell>
          <cell r="I2985" t="str">
            <v>BAS1111-22</v>
          </cell>
        </row>
        <row r="2986">
          <cell r="B2986" t="str">
            <v>B16DCKT032</v>
          </cell>
          <cell r="C2986" t="str">
            <v>Trịnh Thị Thu</v>
          </cell>
          <cell r="D2986" t="str">
            <v>Hà</v>
          </cell>
          <cell r="E2986" t="str">
            <v>07/03/1998</v>
          </cell>
          <cell r="F2986" t="str">
            <v>D16CQKT04-B</v>
          </cell>
          <cell r="H2986">
            <v>1</v>
          </cell>
          <cell r="I2986" t="str">
            <v>BAS1111-22</v>
          </cell>
        </row>
        <row r="2987">
          <cell r="B2987" t="str">
            <v>B16DCKT036</v>
          </cell>
          <cell r="C2987" t="str">
            <v>Lâm Thị</v>
          </cell>
          <cell r="D2987" t="str">
            <v>Hằng</v>
          </cell>
          <cell r="E2987" t="str">
            <v>19/03/1998</v>
          </cell>
          <cell r="F2987" t="str">
            <v>D16CQKT04-B</v>
          </cell>
          <cell r="H2987">
            <v>1</v>
          </cell>
          <cell r="I2987" t="str">
            <v>BAS1111-22</v>
          </cell>
        </row>
        <row r="2988">
          <cell r="B2988" t="str">
            <v>B16DCKT040</v>
          </cell>
          <cell r="C2988" t="str">
            <v>Trịnh Thị</v>
          </cell>
          <cell r="D2988" t="str">
            <v>Hạnh</v>
          </cell>
          <cell r="E2988" t="str">
            <v>23/06/1998</v>
          </cell>
          <cell r="F2988" t="str">
            <v>D16CQKT04-B</v>
          </cell>
          <cell r="H2988">
            <v>1</v>
          </cell>
          <cell r="I2988" t="str">
            <v>BAS1111-22</v>
          </cell>
        </row>
        <row r="2989">
          <cell r="B2989" t="str">
            <v>B16DCKT044</v>
          </cell>
          <cell r="C2989" t="str">
            <v>Bùi Thị Thu</v>
          </cell>
          <cell r="D2989" t="str">
            <v>Hiền</v>
          </cell>
          <cell r="E2989" t="str">
            <v>25/11/1998</v>
          </cell>
          <cell r="F2989" t="str">
            <v>D16CQKT04-B</v>
          </cell>
          <cell r="H2989">
            <v>1</v>
          </cell>
          <cell r="I2989" t="str">
            <v>BAS1111-22</v>
          </cell>
        </row>
        <row r="2990">
          <cell r="B2990" t="str">
            <v>B16DCKT048</v>
          </cell>
          <cell r="C2990" t="str">
            <v>Phạm Thị</v>
          </cell>
          <cell r="D2990" t="str">
            <v>Hoa</v>
          </cell>
          <cell r="E2990" t="str">
            <v>11/07/1998</v>
          </cell>
          <cell r="F2990" t="str">
            <v>D16CQKT04-B</v>
          </cell>
          <cell r="H2990">
            <v>1</v>
          </cell>
          <cell r="I2990" t="str">
            <v>BAS1111-22</v>
          </cell>
        </row>
        <row r="2991">
          <cell r="B2991" t="str">
            <v>B16DCKT052</v>
          </cell>
          <cell r="C2991" t="str">
            <v>Phạm Thị</v>
          </cell>
          <cell r="D2991" t="str">
            <v>Hoài</v>
          </cell>
          <cell r="E2991" t="str">
            <v>27/06/1998</v>
          </cell>
          <cell r="F2991" t="str">
            <v>D16CQKT04-B</v>
          </cell>
          <cell r="H2991">
            <v>1</v>
          </cell>
          <cell r="I2991" t="str">
            <v>BAS1111-22</v>
          </cell>
        </row>
        <row r="2992">
          <cell r="B2992" t="str">
            <v>B16DCKT056</v>
          </cell>
          <cell r="C2992" t="str">
            <v>Nguyễn Thị</v>
          </cell>
          <cell r="D2992" t="str">
            <v>Huệ</v>
          </cell>
          <cell r="E2992" t="str">
            <v>16/03/1998</v>
          </cell>
          <cell r="F2992" t="str">
            <v>D16CQKT04-B</v>
          </cell>
          <cell r="H2992">
            <v>1</v>
          </cell>
          <cell r="I2992" t="str">
            <v>BAS1111-22</v>
          </cell>
        </row>
        <row r="2993">
          <cell r="B2993" t="str">
            <v>B16DCKT060</v>
          </cell>
          <cell r="C2993" t="str">
            <v>Phạm Thu</v>
          </cell>
          <cell r="D2993" t="str">
            <v>Hương</v>
          </cell>
          <cell r="E2993" t="str">
            <v>24/10/1998</v>
          </cell>
          <cell r="F2993" t="str">
            <v>D16CQKT04-B</v>
          </cell>
          <cell r="H2993">
            <v>1</v>
          </cell>
          <cell r="I2993" t="str">
            <v>BAS1111-22</v>
          </cell>
        </row>
        <row r="2994">
          <cell r="B2994" t="str">
            <v>B16DCKT064</v>
          </cell>
          <cell r="C2994" t="str">
            <v>Nguyễn Quang</v>
          </cell>
          <cell r="D2994" t="str">
            <v>Huy</v>
          </cell>
          <cell r="E2994" t="str">
            <v>03/02/1998</v>
          </cell>
          <cell r="F2994" t="str">
            <v>D16CQKT04-B</v>
          </cell>
          <cell r="H2994">
            <v>1</v>
          </cell>
          <cell r="I2994" t="str">
            <v>BAS1111-22</v>
          </cell>
        </row>
        <row r="2995">
          <cell r="B2995" t="str">
            <v>B16DCKT068</v>
          </cell>
          <cell r="C2995" t="str">
            <v>Nguyễn Thị Ngọc</v>
          </cell>
          <cell r="D2995" t="str">
            <v>Huyền</v>
          </cell>
          <cell r="E2995" t="str">
            <v>28/10/1998</v>
          </cell>
          <cell r="F2995" t="str">
            <v>D16CQKT04-B</v>
          </cell>
          <cell r="H2995">
            <v>1</v>
          </cell>
          <cell r="I2995" t="str">
            <v>BAS1111-22</v>
          </cell>
        </row>
        <row r="2996">
          <cell r="B2996" t="str">
            <v>B16DCKT072</v>
          </cell>
          <cell r="C2996" t="str">
            <v>Nguyễn Ngọc</v>
          </cell>
          <cell r="D2996" t="str">
            <v>Khánh</v>
          </cell>
          <cell r="E2996" t="str">
            <v>25/06/1998</v>
          </cell>
          <cell r="F2996" t="str">
            <v>D16CQKT04-B</v>
          </cell>
          <cell r="H2996">
            <v>1</v>
          </cell>
          <cell r="I2996" t="str">
            <v>BAS1111-22</v>
          </cell>
        </row>
        <row r="2997">
          <cell r="B2997" t="str">
            <v>B16DCKT076</v>
          </cell>
          <cell r="C2997" t="str">
            <v>Đỗ Thị Thùy</v>
          </cell>
          <cell r="D2997" t="str">
            <v>Linh</v>
          </cell>
          <cell r="E2997" t="str">
            <v>29/11/1998</v>
          </cell>
          <cell r="F2997" t="str">
            <v>D16CQKT04-B</v>
          </cell>
          <cell r="H2997">
            <v>1</v>
          </cell>
          <cell r="I2997" t="str">
            <v>BAS1111-22</v>
          </cell>
        </row>
        <row r="2998">
          <cell r="B2998" t="str">
            <v>B16DCKT080</v>
          </cell>
          <cell r="C2998" t="str">
            <v>Tạ Thị Mỹ</v>
          </cell>
          <cell r="D2998" t="str">
            <v>Linh</v>
          </cell>
          <cell r="E2998" t="str">
            <v>26/08/1998</v>
          </cell>
          <cell r="F2998" t="str">
            <v>D16CQKT04-B</v>
          </cell>
          <cell r="H2998">
            <v>1</v>
          </cell>
          <cell r="I2998" t="str">
            <v>BAS1111-22</v>
          </cell>
        </row>
        <row r="2999">
          <cell r="B2999" t="str">
            <v>B16DCKT084</v>
          </cell>
          <cell r="C2999" t="str">
            <v>Nguyễn Thị</v>
          </cell>
          <cell r="D2999" t="str">
            <v>Lý</v>
          </cell>
          <cell r="E2999" t="str">
            <v>29/06/1998</v>
          </cell>
          <cell r="F2999" t="str">
            <v>D16CQKT04-B</v>
          </cell>
          <cell r="H2999">
            <v>1</v>
          </cell>
          <cell r="I2999" t="str">
            <v>BAS1111-22</v>
          </cell>
        </row>
        <row r="3000">
          <cell r="B3000" t="str">
            <v>B16DCKT088</v>
          </cell>
          <cell r="C3000" t="str">
            <v>Trần Thị</v>
          </cell>
          <cell r="D3000" t="str">
            <v>Mai</v>
          </cell>
          <cell r="E3000" t="str">
            <v>28/10/1998</v>
          </cell>
          <cell r="F3000" t="str">
            <v>D16CQKT04-B</v>
          </cell>
          <cell r="H3000">
            <v>1</v>
          </cell>
          <cell r="I3000" t="str">
            <v>BAS1111-22</v>
          </cell>
        </row>
        <row r="3001">
          <cell r="B3001" t="str">
            <v>B16DCKT092</v>
          </cell>
          <cell r="C3001" t="str">
            <v>Nguyễn Thị Thanh</v>
          </cell>
          <cell r="D3001" t="str">
            <v>Minh</v>
          </cell>
          <cell r="E3001" t="str">
            <v>11/08/1997</v>
          </cell>
          <cell r="F3001" t="str">
            <v>D16CQKT04-B</v>
          </cell>
          <cell r="H3001">
            <v>1</v>
          </cell>
          <cell r="I3001" t="str">
            <v>BAS1111-22</v>
          </cell>
        </row>
        <row r="3002">
          <cell r="B3002" t="str">
            <v>B16DCKT096</v>
          </cell>
          <cell r="C3002" t="str">
            <v>Ngô Thị</v>
          </cell>
          <cell r="D3002" t="str">
            <v>Ngà</v>
          </cell>
          <cell r="E3002" t="str">
            <v>19/10/1998</v>
          </cell>
          <cell r="F3002" t="str">
            <v>D16CQKT04-B</v>
          </cell>
          <cell r="H3002">
            <v>1</v>
          </cell>
          <cell r="I3002" t="str">
            <v>BAS1111-22</v>
          </cell>
        </row>
        <row r="3003">
          <cell r="B3003" t="str">
            <v>B16DCKT100</v>
          </cell>
          <cell r="C3003" t="str">
            <v>Hoàng Bích</v>
          </cell>
          <cell r="D3003" t="str">
            <v>Ngọc</v>
          </cell>
          <cell r="E3003" t="str">
            <v>09/02/1998</v>
          </cell>
          <cell r="F3003" t="str">
            <v>D16CQKT04-B</v>
          </cell>
          <cell r="H3003">
            <v>1</v>
          </cell>
          <cell r="I3003" t="str">
            <v>BAS1111-22</v>
          </cell>
        </row>
        <row r="3004">
          <cell r="B3004" t="str">
            <v>B16DCKT108</v>
          </cell>
          <cell r="C3004" t="str">
            <v>Phạm Thị Kiều</v>
          </cell>
          <cell r="D3004" t="str">
            <v>Oanh</v>
          </cell>
          <cell r="E3004" t="str">
            <v>02/11/1998</v>
          </cell>
          <cell r="F3004" t="str">
            <v>D16CQKT04-B</v>
          </cell>
          <cell r="H3004">
            <v>1</v>
          </cell>
          <cell r="I3004" t="str">
            <v>BAS1111-22</v>
          </cell>
        </row>
        <row r="3005">
          <cell r="B3005" t="str">
            <v>B16DCKT112</v>
          </cell>
          <cell r="C3005" t="str">
            <v>Nguyễn Thị Bích</v>
          </cell>
          <cell r="D3005" t="str">
            <v>Phương</v>
          </cell>
          <cell r="E3005" t="str">
            <v>13/03/1998</v>
          </cell>
          <cell r="F3005" t="str">
            <v>D16CQKT04-B</v>
          </cell>
          <cell r="H3005">
            <v>1</v>
          </cell>
          <cell r="I3005" t="str">
            <v>BAS1111-22</v>
          </cell>
        </row>
        <row r="3006">
          <cell r="B3006" t="str">
            <v>B16DCKT116</v>
          </cell>
          <cell r="C3006" t="str">
            <v>Hoàng Thị Như</v>
          </cell>
          <cell r="D3006" t="str">
            <v>Quỳnh</v>
          </cell>
          <cell r="E3006" t="str">
            <v>19/05/1998</v>
          </cell>
          <cell r="F3006" t="str">
            <v>D16CQKT04-B</v>
          </cell>
          <cell r="H3006">
            <v>1</v>
          </cell>
          <cell r="I3006" t="str">
            <v>BAS1111-22</v>
          </cell>
        </row>
        <row r="3007">
          <cell r="B3007" t="str">
            <v>B16DCKT120</v>
          </cell>
          <cell r="C3007" t="str">
            <v>Lê Thị</v>
          </cell>
          <cell r="D3007" t="str">
            <v>Tâm</v>
          </cell>
          <cell r="E3007" t="str">
            <v>23/03/1998</v>
          </cell>
          <cell r="F3007" t="str">
            <v>D16CQKT04-B</v>
          </cell>
          <cell r="H3007">
            <v>1</v>
          </cell>
          <cell r="I3007" t="str">
            <v>BAS1111-22</v>
          </cell>
        </row>
        <row r="3008">
          <cell r="B3008" t="str">
            <v>B16DCKT124</v>
          </cell>
          <cell r="C3008" t="str">
            <v>Lê Thu</v>
          </cell>
          <cell r="D3008" t="str">
            <v>Thảo</v>
          </cell>
          <cell r="E3008" t="str">
            <v>06/11/1998</v>
          </cell>
          <cell r="F3008" t="str">
            <v>D16CQKT04-B</v>
          </cell>
          <cell r="H3008">
            <v>1</v>
          </cell>
          <cell r="I3008" t="str">
            <v>BAS1111-22</v>
          </cell>
        </row>
        <row r="3009">
          <cell r="B3009" t="str">
            <v>B16DCKT128</v>
          </cell>
          <cell r="C3009" t="str">
            <v>Trần Thị Thu</v>
          </cell>
          <cell r="D3009" t="str">
            <v>Thảo</v>
          </cell>
          <cell r="E3009" t="str">
            <v>25/07/1998</v>
          </cell>
          <cell r="F3009" t="str">
            <v>D16CQKT04-B</v>
          </cell>
          <cell r="H3009">
            <v>1</v>
          </cell>
          <cell r="I3009" t="str">
            <v>BAS1111-22</v>
          </cell>
        </row>
        <row r="3010">
          <cell r="B3010" t="str">
            <v>B16DCKT132</v>
          </cell>
          <cell r="C3010" t="str">
            <v>Hoàng Thị</v>
          </cell>
          <cell r="D3010" t="str">
            <v>Thuỷ</v>
          </cell>
          <cell r="E3010" t="str">
            <v>09/06/1998</v>
          </cell>
          <cell r="F3010" t="str">
            <v>D16CQKT04-B</v>
          </cell>
          <cell r="H3010">
            <v>1</v>
          </cell>
          <cell r="I3010" t="str">
            <v>BAS1111-22</v>
          </cell>
        </row>
        <row r="3011">
          <cell r="B3011" t="str">
            <v>B16DCKT136</v>
          </cell>
          <cell r="C3011" t="str">
            <v>Tạ Thị</v>
          </cell>
          <cell r="D3011" t="str">
            <v>Trà</v>
          </cell>
          <cell r="E3011" t="str">
            <v>24/08/1998</v>
          </cell>
          <cell r="F3011" t="str">
            <v>D16CQKT04-B</v>
          </cell>
          <cell r="H3011">
            <v>1</v>
          </cell>
          <cell r="I3011" t="str">
            <v>BAS1111-22</v>
          </cell>
        </row>
        <row r="3012">
          <cell r="B3012" t="str">
            <v>B16DCKT140</v>
          </cell>
          <cell r="C3012" t="str">
            <v>Nguyễn Thị Huyền</v>
          </cell>
          <cell r="D3012" t="str">
            <v>Trang</v>
          </cell>
          <cell r="E3012" t="str">
            <v>18/09/1998</v>
          </cell>
          <cell r="F3012" t="str">
            <v>D16CQKT04-B</v>
          </cell>
          <cell r="H3012">
            <v>1</v>
          </cell>
          <cell r="I3012" t="str">
            <v>BAS1111-22</v>
          </cell>
        </row>
        <row r="3013">
          <cell r="B3013" t="str">
            <v>B16DCKT144</v>
          </cell>
          <cell r="C3013" t="str">
            <v>Trần Thị Thu</v>
          </cell>
          <cell r="D3013" t="str">
            <v>Trang</v>
          </cell>
          <cell r="E3013" t="str">
            <v>03/11/1998</v>
          </cell>
          <cell r="F3013" t="str">
            <v>D16CQKT04-B</v>
          </cell>
          <cell r="H3013">
            <v>1</v>
          </cell>
          <cell r="I3013" t="str">
            <v>BAS1111-22</v>
          </cell>
        </row>
        <row r="3014">
          <cell r="B3014" t="str">
            <v>B16DCKT148</v>
          </cell>
          <cell r="C3014" t="str">
            <v>Trần Thị</v>
          </cell>
          <cell r="D3014" t="str">
            <v>Tuyến</v>
          </cell>
          <cell r="E3014" t="str">
            <v>11/03/1997</v>
          </cell>
          <cell r="F3014" t="str">
            <v>D16CQKT04-B</v>
          </cell>
          <cell r="H3014">
            <v>1</v>
          </cell>
          <cell r="I3014" t="str">
            <v>BAS1111-22</v>
          </cell>
        </row>
        <row r="3015">
          <cell r="B3015" t="str">
            <v>B16DCKT152</v>
          </cell>
          <cell r="C3015" t="str">
            <v>Phạm Minh</v>
          </cell>
          <cell r="D3015" t="str">
            <v>Vượng</v>
          </cell>
          <cell r="E3015" t="str">
            <v>10/03/1998</v>
          </cell>
          <cell r="F3015" t="str">
            <v>D16CQKT04-B</v>
          </cell>
          <cell r="H3015">
            <v>1</v>
          </cell>
          <cell r="I3015" t="str">
            <v>BAS1111-22</v>
          </cell>
        </row>
        <row r="3016">
          <cell r="B3016" t="str">
            <v>B16DCKT156</v>
          </cell>
          <cell r="C3016" t="str">
            <v>Vũ Thị</v>
          </cell>
          <cell r="D3016" t="str">
            <v>Xuân</v>
          </cell>
          <cell r="E3016" t="str">
            <v>04/02/1998</v>
          </cell>
          <cell r="F3016" t="str">
            <v>D16CQKT04-B</v>
          </cell>
          <cell r="H3016">
            <v>1</v>
          </cell>
          <cell r="I3016" t="str">
            <v>BAS1111-22</v>
          </cell>
        </row>
        <row r="3017">
          <cell r="B3017" t="str">
            <v>B14DCVT425</v>
          </cell>
          <cell r="C3017" t="str">
            <v>Nguyễn Quốc</v>
          </cell>
          <cell r="D3017" t="str">
            <v>Quyền</v>
          </cell>
          <cell r="F3017" t="str">
            <v>D14CQVT05-B</v>
          </cell>
          <cell r="H3017">
            <v>1</v>
          </cell>
          <cell r="I3017" t="str">
            <v>BAS1111-23</v>
          </cell>
        </row>
        <row r="3018">
          <cell r="B3018" t="str">
            <v>B16DCPT001</v>
          </cell>
          <cell r="C3018" t="str">
            <v>Cao Trường</v>
          </cell>
          <cell r="D3018" t="str">
            <v>An</v>
          </cell>
          <cell r="E3018" t="str">
            <v>26/02/1998</v>
          </cell>
          <cell r="F3018" t="str">
            <v>D16CQPT01-B</v>
          </cell>
          <cell r="H3018">
            <v>1</v>
          </cell>
          <cell r="I3018" t="str">
            <v>BAS1111-23</v>
          </cell>
        </row>
        <row r="3019">
          <cell r="B3019" t="str">
            <v>B16DCPT005</v>
          </cell>
          <cell r="C3019" t="str">
            <v>Trần Nhật</v>
          </cell>
          <cell r="D3019" t="str">
            <v>Anh</v>
          </cell>
          <cell r="E3019" t="str">
            <v>08/04/1998</v>
          </cell>
          <cell r="F3019" t="str">
            <v>D16CQPT01-B</v>
          </cell>
          <cell r="H3019">
            <v>1</v>
          </cell>
          <cell r="I3019" t="str">
            <v>BAS1111-23</v>
          </cell>
        </row>
        <row r="3020">
          <cell r="B3020" t="str">
            <v>B16DCPT009</v>
          </cell>
          <cell r="C3020" t="str">
            <v>Nguyễn Hữu</v>
          </cell>
          <cell r="D3020" t="str">
            <v>Bình</v>
          </cell>
          <cell r="E3020" t="str">
            <v>30/09/1998</v>
          </cell>
          <cell r="F3020" t="str">
            <v>D16CQPT01-B</v>
          </cell>
          <cell r="H3020">
            <v>1</v>
          </cell>
          <cell r="I3020" t="str">
            <v>BAS1111-23</v>
          </cell>
        </row>
        <row r="3021">
          <cell r="B3021" t="str">
            <v>B16DCPT013</v>
          </cell>
          <cell r="C3021" t="str">
            <v>Nguyễn Mạnh</v>
          </cell>
          <cell r="D3021" t="str">
            <v>Cường</v>
          </cell>
          <cell r="E3021" t="str">
            <v>19/09/1998</v>
          </cell>
          <cell r="F3021" t="str">
            <v>D16CQPT01-B</v>
          </cell>
          <cell r="H3021">
            <v>1</v>
          </cell>
          <cell r="I3021" t="str">
            <v>BAS1111-23</v>
          </cell>
        </row>
        <row r="3022">
          <cell r="B3022" t="str">
            <v>B16DCPT017</v>
          </cell>
          <cell r="C3022" t="str">
            <v>Phạm Thị</v>
          </cell>
          <cell r="D3022" t="str">
            <v>Diệp</v>
          </cell>
          <cell r="E3022" t="str">
            <v>23/09/1998</v>
          </cell>
          <cell r="F3022" t="str">
            <v>D16CQPT01-B</v>
          </cell>
          <cell r="H3022">
            <v>1</v>
          </cell>
          <cell r="I3022" t="str">
            <v>BAS1111-23</v>
          </cell>
        </row>
        <row r="3023">
          <cell r="B3023" t="str">
            <v>B16DCPT021</v>
          </cell>
          <cell r="C3023" t="str">
            <v>Lê Trung</v>
          </cell>
          <cell r="D3023" t="str">
            <v>Đức</v>
          </cell>
          <cell r="E3023" t="str">
            <v>30/03/1998</v>
          </cell>
          <cell r="F3023" t="str">
            <v>D16CQPT01-B</v>
          </cell>
          <cell r="H3023">
            <v>1</v>
          </cell>
          <cell r="I3023" t="str">
            <v>BAS1111-23</v>
          </cell>
        </row>
        <row r="3024">
          <cell r="B3024" t="str">
            <v>B16DCPT025</v>
          </cell>
          <cell r="C3024" t="str">
            <v>Nguyễn Minh</v>
          </cell>
          <cell r="D3024" t="str">
            <v>Đức</v>
          </cell>
          <cell r="E3024" t="str">
            <v>20/12/1998</v>
          </cell>
          <cell r="F3024" t="str">
            <v>D16CQPT01-B</v>
          </cell>
          <cell r="H3024">
            <v>1</v>
          </cell>
          <cell r="I3024" t="str">
            <v>BAS1111-23</v>
          </cell>
        </row>
        <row r="3025">
          <cell r="B3025" t="str">
            <v>B16DCPT029</v>
          </cell>
          <cell r="C3025" t="str">
            <v>Đỗ Văn</v>
          </cell>
          <cell r="D3025" t="str">
            <v>Dũng</v>
          </cell>
          <cell r="E3025" t="str">
            <v>27/02/1998</v>
          </cell>
          <cell r="F3025" t="str">
            <v>D16CQPT01-B</v>
          </cell>
          <cell r="H3025">
            <v>1</v>
          </cell>
          <cell r="I3025" t="str">
            <v>BAS1111-23</v>
          </cell>
        </row>
        <row r="3026">
          <cell r="B3026" t="str">
            <v>B16DCPT033</v>
          </cell>
          <cell r="C3026" t="str">
            <v>Nguyễn Thị Thùy</v>
          </cell>
          <cell r="D3026" t="str">
            <v>Dương</v>
          </cell>
          <cell r="E3026" t="str">
            <v>20/04/1998</v>
          </cell>
          <cell r="F3026" t="str">
            <v>D16CQPT01-B</v>
          </cell>
          <cell r="H3026">
            <v>1</v>
          </cell>
          <cell r="I3026" t="str">
            <v>BAS1111-23</v>
          </cell>
        </row>
        <row r="3027">
          <cell r="B3027" t="str">
            <v>B16DCPT037</v>
          </cell>
          <cell r="C3027" t="str">
            <v>Nguyễn Đức</v>
          </cell>
          <cell r="D3027" t="str">
            <v>Hà</v>
          </cell>
          <cell r="E3027" t="str">
            <v>03/07/1997</v>
          </cell>
          <cell r="F3027" t="str">
            <v>D16CQPT01-B</v>
          </cell>
          <cell r="H3027">
            <v>1</v>
          </cell>
          <cell r="I3027" t="str">
            <v>BAS1111-23</v>
          </cell>
        </row>
        <row r="3028">
          <cell r="B3028" t="str">
            <v>B16DCPT041</v>
          </cell>
          <cell r="C3028" t="str">
            <v>Lê Thị</v>
          </cell>
          <cell r="D3028" t="str">
            <v>Hạnh</v>
          </cell>
          <cell r="E3028" t="str">
            <v>23/06/1998</v>
          </cell>
          <cell r="F3028" t="str">
            <v>D16CQPT01-B</v>
          </cell>
          <cell r="H3028">
            <v>1</v>
          </cell>
          <cell r="I3028" t="str">
            <v>BAS1111-23</v>
          </cell>
        </row>
        <row r="3029">
          <cell r="B3029" t="str">
            <v>B16DCPT045</v>
          </cell>
          <cell r="C3029" t="str">
            <v>Nguyễn Thị</v>
          </cell>
          <cell r="D3029" t="str">
            <v>Hiền</v>
          </cell>
          <cell r="E3029" t="str">
            <v>16/11/1998</v>
          </cell>
          <cell r="F3029" t="str">
            <v>D16CQPT01-B</v>
          </cell>
          <cell r="H3029">
            <v>1</v>
          </cell>
          <cell r="I3029" t="str">
            <v>BAS1111-23</v>
          </cell>
        </row>
        <row r="3030">
          <cell r="B3030" t="str">
            <v>B16DCPT049</v>
          </cell>
          <cell r="C3030" t="str">
            <v>Doãn Hồng</v>
          </cell>
          <cell r="D3030" t="str">
            <v>Hiệp</v>
          </cell>
          <cell r="E3030" t="str">
            <v>30/01/1998</v>
          </cell>
          <cell r="F3030" t="str">
            <v>D16CQPT01-B</v>
          </cell>
          <cell r="H3030">
            <v>1</v>
          </cell>
          <cell r="I3030" t="str">
            <v>BAS1111-23</v>
          </cell>
        </row>
        <row r="3031">
          <cell r="B3031" t="str">
            <v>B16DCPT053</v>
          </cell>
          <cell r="C3031" t="str">
            <v>Trần Đức</v>
          </cell>
          <cell r="D3031" t="str">
            <v>Hiếu</v>
          </cell>
          <cell r="E3031" t="str">
            <v>14/09/1998</v>
          </cell>
          <cell r="F3031" t="str">
            <v>D16CQPT01-B</v>
          </cell>
          <cell r="H3031">
            <v>1</v>
          </cell>
          <cell r="I3031" t="str">
            <v>BAS1111-23</v>
          </cell>
        </row>
        <row r="3032">
          <cell r="B3032" t="str">
            <v>B16DCPT061</v>
          </cell>
          <cell r="C3032" t="str">
            <v>Vũ Huy</v>
          </cell>
          <cell r="D3032" t="str">
            <v>Hoàng</v>
          </cell>
          <cell r="E3032" t="str">
            <v>19/05/1998</v>
          </cell>
          <cell r="F3032" t="str">
            <v>D16CQPT01-B</v>
          </cell>
          <cell r="H3032">
            <v>1</v>
          </cell>
          <cell r="I3032" t="str">
            <v>BAS1111-23</v>
          </cell>
        </row>
        <row r="3033">
          <cell r="B3033" t="str">
            <v>B16DCPT065</v>
          </cell>
          <cell r="C3033" t="str">
            <v>Đỗ Đức</v>
          </cell>
          <cell r="D3033" t="str">
            <v>Hưng</v>
          </cell>
          <cell r="E3033" t="str">
            <v>28/11/1998</v>
          </cell>
          <cell r="F3033" t="str">
            <v>D16CQPT01-B</v>
          </cell>
          <cell r="H3033">
            <v>1</v>
          </cell>
          <cell r="I3033" t="str">
            <v>BAS1111-23</v>
          </cell>
        </row>
        <row r="3034">
          <cell r="B3034" t="str">
            <v>B16DCPT069</v>
          </cell>
          <cell r="C3034" t="str">
            <v>Nguyễn Văn</v>
          </cell>
          <cell r="D3034" t="str">
            <v>Huy</v>
          </cell>
          <cell r="E3034" t="str">
            <v>23/01/1998</v>
          </cell>
          <cell r="F3034" t="str">
            <v>D16CQPT01-B</v>
          </cell>
          <cell r="H3034">
            <v>1</v>
          </cell>
          <cell r="I3034" t="str">
            <v>BAS1111-23</v>
          </cell>
        </row>
        <row r="3035">
          <cell r="B3035" t="str">
            <v>B16DCPT073</v>
          </cell>
          <cell r="C3035" t="str">
            <v>Lê Thu</v>
          </cell>
          <cell r="D3035" t="str">
            <v>Huyền</v>
          </cell>
          <cell r="E3035" t="str">
            <v>13/10/1998</v>
          </cell>
          <cell r="F3035" t="str">
            <v>D16CQPT01-B</v>
          </cell>
          <cell r="H3035">
            <v>1</v>
          </cell>
          <cell r="I3035" t="str">
            <v>BAS1111-23</v>
          </cell>
        </row>
        <row r="3036">
          <cell r="B3036" t="str">
            <v>B16DCPT077</v>
          </cell>
          <cell r="C3036" t="str">
            <v>Nguyễn Trọng</v>
          </cell>
          <cell r="D3036" t="str">
            <v>Khang</v>
          </cell>
          <cell r="E3036" t="str">
            <v>10/09/1998</v>
          </cell>
          <cell r="F3036" t="str">
            <v>D16CQPT01-B</v>
          </cell>
          <cell r="H3036">
            <v>1</v>
          </cell>
          <cell r="I3036" t="str">
            <v>BAS1111-23</v>
          </cell>
        </row>
        <row r="3037">
          <cell r="B3037" t="str">
            <v>B16DCPT081</v>
          </cell>
          <cell r="C3037" t="str">
            <v>Võ Trung</v>
          </cell>
          <cell r="D3037" t="str">
            <v>Kiên</v>
          </cell>
          <cell r="E3037" t="str">
            <v>29/09/1998</v>
          </cell>
          <cell r="F3037" t="str">
            <v>D16CQPT01-B</v>
          </cell>
          <cell r="H3037">
            <v>1</v>
          </cell>
          <cell r="I3037" t="str">
            <v>BAS1111-23</v>
          </cell>
        </row>
        <row r="3038">
          <cell r="B3038" t="str">
            <v>B16DCPT089</v>
          </cell>
          <cell r="C3038" t="str">
            <v>Phạm Thị Nhật</v>
          </cell>
          <cell r="D3038" t="str">
            <v>Linh</v>
          </cell>
          <cell r="E3038" t="str">
            <v>15/10/1998</v>
          </cell>
          <cell r="F3038" t="str">
            <v>D16CQPT01-B</v>
          </cell>
          <cell r="H3038">
            <v>1</v>
          </cell>
          <cell r="I3038" t="str">
            <v>BAS1111-23</v>
          </cell>
        </row>
        <row r="3039">
          <cell r="B3039" t="str">
            <v>B16DCPT093</v>
          </cell>
          <cell r="C3039" t="str">
            <v>Nguyễn Văn</v>
          </cell>
          <cell r="D3039" t="str">
            <v>Lợi</v>
          </cell>
          <cell r="E3039" t="str">
            <v>04/03/1998</v>
          </cell>
          <cell r="F3039" t="str">
            <v>D16CQPT01-B</v>
          </cell>
          <cell r="H3039">
            <v>1</v>
          </cell>
          <cell r="I3039" t="str">
            <v>BAS1111-23</v>
          </cell>
        </row>
        <row r="3040">
          <cell r="B3040" t="str">
            <v>B16DCPT097</v>
          </cell>
          <cell r="C3040" t="str">
            <v>Nguyễn Thị</v>
          </cell>
          <cell r="D3040" t="str">
            <v>Mai</v>
          </cell>
          <cell r="E3040" t="str">
            <v>19/02/1998</v>
          </cell>
          <cell r="F3040" t="str">
            <v>D16CQPT01-B</v>
          </cell>
          <cell r="H3040">
            <v>1</v>
          </cell>
          <cell r="I3040" t="str">
            <v>BAS1111-23</v>
          </cell>
        </row>
        <row r="3041">
          <cell r="B3041" t="str">
            <v>B16DCPT101</v>
          </cell>
          <cell r="C3041" t="str">
            <v>Nguyễn Tấn</v>
          </cell>
          <cell r="D3041" t="str">
            <v>Minh</v>
          </cell>
          <cell r="E3041" t="str">
            <v>30/07/1998</v>
          </cell>
          <cell r="F3041" t="str">
            <v>D16CQPT01-B</v>
          </cell>
          <cell r="H3041">
            <v>1</v>
          </cell>
          <cell r="I3041" t="str">
            <v>BAS1111-23</v>
          </cell>
        </row>
        <row r="3042">
          <cell r="B3042" t="str">
            <v>B16DCPT105</v>
          </cell>
          <cell r="C3042" t="str">
            <v>Phương Thành</v>
          </cell>
          <cell r="D3042" t="str">
            <v>Nam</v>
          </cell>
          <cell r="E3042" t="str">
            <v>06/04/1998</v>
          </cell>
          <cell r="F3042" t="str">
            <v>D16CQPT01-B</v>
          </cell>
          <cell r="H3042">
            <v>1</v>
          </cell>
          <cell r="I3042" t="str">
            <v>BAS1111-23</v>
          </cell>
        </row>
        <row r="3043">
          <cell r="B3043" t="str">
            <v>B16DCPT109</v>
          </cell>
          <cell r="C3043" t="str">
            <v>Nguyễn Minh</v>
          </cell>
          <cell r="D3043" t="str">
            <v>Ngọc</v>
          </cell>
          <cell r="E3043" t="str">
            <v>22/06/1998</v>
          </cell>
          <cell r="F3043" t="str">
            <v>D16CQPT01-B</v>
          </cell>
          <cell r="H3043">
            <v>1</v>
          </cell>
          <cell r="I3043" t="str">
            <v>BAS1111-23</v>
          </cell>
        </row>
        <row r="3044">
          <cell r="B3044" t="str">
            <v>B16DCPT113</v>
          </cell>
          <cell r="C3044" t="str">
            <v>Hoàng Sỹ</v>
          </cell>
          <cell r="D3044" t="str">
            <v>Nội</v>
          </cell>
          <cell r="E3044" t="str">
            <v>01/08/1998</v>
          </cell>
          <cell r="F3044" t="str">
            <v>D16CQPT01-B</v>
          </cell>
          <cell r="H3044">
            <v>1</v>
          </cell>
          <cell r="I3044" t="str">
            <v>BAS1111-23</v>
          </cell>
        </row>
        <row r="3045">
          <cell r="B3045" t="str">
            <v>B16DCPT117</v>
          </cell>
          <cell r="C3045" t="str">
            <v>Lê Thanh</v>
          </cell>
          <cell r="D3045" t="str">
            <v>Quang</v>
          </cell>
          <cell r="E3045" t="str">
            <v>24/10/1998</v>
          </cell>
          <cell r="F3045" t="str">
            <v>D16CQPT01-B</v>
          </cell>
          <cell r="H3045">
            <v>1</v>
          </cell>
          <cell r="I3045" t="str">
            <v>BAS1111-23</v>
          </cell>
        </row>
        <row r="3046">
          <cell r="B3046" t="str">
            <v>B16DCPT121</v>
          </cell>
          <cell r="C3046" t="str">
            <v>Nguyễn Công</v>
          </cell>
          <cell r="D3046" t="str">
            <v>Quyền</v>
          </cell>
          <cell r="E3046" t="str">
            <v>22/06/1998</v>
          </cell>
          <cell r="F3046" t="str">
            <v>D16CQPT01-B</v>
          </cell>
          <cell r="H3046">
            <v>1</v>
          </cell>
          <cell r="I3046" t="str">
            <v>BAS1111-23</v>
          </cell>
        </row>
        <row r="3047">
          <cell r="B3047" t="str">
            <v>B16DCPT125</v>
          </cell>
          <cell r="C3047" t="str">
            <v>Nguyễn Khắc</v>
          </cell>
          <cell r="D3047" t="str">
            <v>Sinh</v>
          </cell>
          <cell r="E3047" t="str">
            <v>23/10/1998</v>
          </cell>
          <cell r="F3047" t="str">
            <v>D16CQPT01-B</v>
          </cell>
          <cell r="H3047">
            <v>1</v>
          </cell>
          <cell r="I3047" t="str">
            <v>BAS1111-23</v>
          </cell>
        </row>
        <row r="3048">
          <cell r="B3048" t="str">
            <v>B16DCPT129</v>
          </cell>
          <cell r="C3048" t="str">
            <v>Nguyễn Thị Băng</v>
          </cell>
          <cell r="D3048" t="str">
            <v>Sương</v>
          </cell>
          <cell r="E3048" t="str">
            <v>29/10/1998</v>
          </cell>
          <cell r="F3048" t="str">
            <v>D16CQPT01-B</v>
          </cell>
          <cell r="H3048">
            <v>1</v>
          </cell>
          <cell r="I3048" t="str">
            <v>BAS1111-23</v>
          </cell>
        </row>
        <row r="3049">
          <cell r="B3049" t="str">
            <v>B16DCPT133</v>
          </cell>
          <cell r="C3049" t="str">
            <v>Đào Hoàng</v>
          </cell>
          <cell r="D3049" t="str">
            <v>Thái</v>
          </cell>
          <cell r="E3049" t="str">
            <v>13/09/1997</v>
          </cell>
          <cell r="F3049" t="str">
            <v>D16CQPT01-B</v>
          </cell>
          <cell r="H3049">
            <v>1</v>
          </cell>
          <cell r="I3049" t="str">
            <v>BAS1111-23</v>
          </cell>
        </row>
        <row r="3050">
          <cell r="B3050" t="str">
            <v>B16DCPT137</v>
          </cell>
          <cell r="C3050" t="str">
            <v>Nguyễn Ngọc</v>
          </cell>
          <cell r="D3050" t="str">
            <v>Thắng</v>
          </cell>
          <cell r="E3050" t="str">
            <v>17/11/1998</v>
          </cell>
          <cell r="F3050" t="str">
            <v>D16CQPT01-B</v>
          </cell>
          <cell r="H3050">
            <v>1</v>
          </cell>
          <cell r="I3050" t="str">
            <v>BAS1111-23</v>
          </cell>
        </row>
        <row r="3051">
          <cell r="B3051" t="str">
            <v>B16DCPT141</v>
          </cell>
          <cell r="C3051" t="str">
            <v>Phạm Vũ</v>
          </cell>
          <cell r="D3051" t="str">
            <v>Thành</v>
          </cell>
          <cell r="E3051" t="str">
            <v>04/06/1998</v>
          </cell>
          <cell r="F3051" t="str">
            <v>D16CQPT01-B</v>
          </cell>
          <cell r="H3051">
            <v>1</v>
          </cell>
          <cell r="I3051" t="str">
            <v>BAS1111-23</v>
          </cell>
        </row>
        <row r="3052">
          <cell r="B3052" t="str">
            <v>B16DCPT145</v>
          </cell>
          <cell r="C3052" t="str">
            <v>Nguyễn Thị Kim</v>
          </cell>
          <cell r="D3052" t="str">
            <v>Thu</v>
          </cell>
          <cell r="E3052" t="str">
            <v>20/05/1998</v>
          </cell>
          <cell r="F3052" t="str">
            <v>D16CQPT01-B</v>
          </cell>
          <cell r="H3052">
            <v>1</v>
          </cell>
          <cell r="I3052" t="str">
            <v>BAS1111-23</v>
          </cell>
        </row>
        <row r="3053">
          <cell r="B3053" t="str">
            <v>B16DCPT149</v>
          </cell>
          <cell r="C3053" t="str">
            <v>Hoàng Mạnh</v>
          </cell>
          <cell r="D3053" t="str">
            <v>Tiến</v>
          </cell>
          <cell r="E3053" t="str">
            <v>19/09/1998</v>
          </cell>
          <cell r="F3053" t="str">
            <v>D16CQPT01-B</v>
          </cell>
          <cell r="H3053">
            <v>1</v>
          </cell>
          <cell r="I3053" t="str">
            <v>BAS1111-23</v>
          </cell>
        </row>
        <row r="3054">
          <cell r="B3054" t="str">
            <v>B16DCPT153</v>
          </cell>
          <cell r="C3054" t="str">
            <v>Trương Thị</v>
          </cell>
          <cell r="D3054" t="str">
            <v>Trang</v>
          </cell>
          <cell r="E3054" t="str">
            <v>20/10/1998</v>
          </cell>
          <cell r="F3054" t="str">
            <v>D16CQPT01-B</v>
          </cell>
          <cell r="H3054">
            <v>1</v>
          </cell>
          <cell r="I3054" t="str">
            <v>BAS1111-23</v>
          </cell>
        </row>
        <row r="3055">
          <cell r="B3055" t="str">
            <v>B16DCPT157</v>
          </cell>
          <cell r="C3055" t="str">
            <v>Vũ Hiếu</v>
          </cell>
          <cell r="D3055" t="str">
            <v>Trung</v>
          </cell>
          <cell r="E3055" t="str">
            <v>28/06/1998</v>
          </cell>
          <cell r="F3055" t="str">
            <v>D16CQPT01-B</v>
          </cell>
          <cell r="H3055">
            <v>1</v>
          </cell>
          <cell r="I3055" t="str">
            <v>BAS1111-23</v>
          </cell>
        </row>
        <row r="3056">
          <cell r="B3056" t="str">
            <v>B16DCPT161</v>
          </cell>
          <cell r="C3056" t="str">
            <v>Nguyễn Anh</v>
          </cell>
          <cell r="D3056" t="str">
            <v>Tú</v>
          </cell>
          <cell r="E3056" t="str">
            <v>21/06/1998</v>
          </cell>
          <cell r="F3056" t="str">
            <v>D16CQPT01-B</v>
          </cell>
          <cell r="H3056">
            <v>1</v>
          </cell>
          <cell r="I3056" t="str">
            <v>BAS1111-23</v>
          </cell>
        </row>
        <row r="3057">
          <cell r="B3057" t="str">
            <v>B16DCPT165</v>
          </cell>
          <cell r="C3057" t="str">
            <v>Đào Thanh</v>
          </cell>
          <cell r="D3057" t="str">
            <v>Tùng</v>
          </cell>
          <cell r="E3057" t="str">
            <v>13/09/1997</v>
          </cell>
          <cell r="F3057" t="str">
            <v>D16CQPT01-B</v>
          </cell>
          <cell r="H3057">
            <v>1</v>
          </cell>
          <cell r="I3057" t="str">
            <v>BAS1111-23</v>
          </cell>
        </row>
        <row r="3058">
          <cell r="B3058" t="str">
            <v>B16DCPT169</v>
          </cell>
          <cell r="C3058" t="str">
            <v>Trần Thanh</v>
          </cell>
          <cell r="D3058" t="str">
            <v>Tùng</v>
          </cell>
          <cell r="E3058" t="str">
            <v>27/11/1998</v>
          </cell>
          <cell r="F3058" t="str">
            <v>D16CQPT01-B</v>
          </cell>
          <cell r="H3058">
            <v>1</v>
          </cell>
          <cell r="I3058" t="str">
            <v>BAS1111-23</v>
          </cell>
        </row>
        <row r="3059">
          <cell r="B3059" t="str">
            <v>B16DCPT177</v>
          </cell>
          <cell r="C3059" t="str">
            <v>Vũ Hải</v>
          </cell>
          <cell r="D3059" t="str">
            <v>Yến</v>
          </cell>
          <cell r="E3059" t="str">
            <v>29/07/1998</v>
          </cell>
          <cell r="F3059" t="str">
            <v>D16CQPT01-B</v>
          </cell>
          <cell r="H3059">
            <v>1</v>
          </cell>
          <cell r="I3059" t="str">
            <v>BAS1111-23</v>
          </cell>
        </row>
        <row r="3060">
          <cell r="B3060" t="str">
            <v>B16DCPT002</v>
          </cell>
          <cell r="C3060" t="str">
            <v>Hà Việt</v>
          </cell>
          <cell r="D3060" t="str">
            <v>Anh</v>
          </cell>
          <cell r="E3060" t="str">
            <v>16/04/1998</v>
          </cell>
          <cell r="F3060" t="str">
            <v>D16CQPT02-B</v>
          </cell>
          <cell r="H3060">
            <v>1</v>
          </cell>
          <cell r="I3060" t="str">
            <v>BAS1111-23</v>
          </cell>
        </row>
        <row r="3061">
          <cell r="B3061" t="str">
            <v>B16DCPT006</v>
          </cell>
          <cell r="C3061" t="str">
            <v>Nguyễn Ngọc</v>
          </cell>
          <cell r="D3061" t="str">
            <v>Ánh</v>
          </cell>
          <cell r="E3061" t="str">
            <v>20/03/1998</v>
          </cell>
          <cell r="F3061" t="str">
            <v>D16CQPT02-B</v>
          </cell>
          <cell r="H3061">
            <v>1</v>
          </cell>
          <cell r="I3061" t="str">
            <v>BAS1111-23</v>
          </cell>
        </row>
        <row r="3062">
          <cell r="B3062" t="str">
            <v>B16DCPT010</v>
          </cell>
          <cell r="C3062" t="str">
            <v>Nguyễn Huy</v>
          </cell>
          <cell r="D3062" t="str">
            <v>Chiến</v>
          </cell>
          <cell r="E3062" t="str">
            <v>10/12/1998</v>
          </cell>
          <cell r="F3062" t="str">
            <v>D16CQPT02-B</v>
          </cell>
          <cell r="H3062">
            <v>1</v>
          </cell>
          <cell r="I3062" t="str">
            <v>BAS1111-23</v>
          </cell>
        </row>
        <row r="3063">
          <cell r="B3063" t="str">
            <v>B16DCPT014</v>
          </cell>
          <cell r="C3063" t="str">
            <v>Nguyễn Ngọc</v>
          </cell>
          <cell r="D3063" t="str">
            <v>Cường</v>
          </cell>
          <cell r="E3063" t="str">
            <v>02/04/1998</v>
          </cell>
          <cell r="F3063" t="str">
            <v>D16CQPT02-B</v>
          </cell>
          <cell r="H3063">
            <v>1</v>
          </cell>
          <cell r="I3063" t="str">
            <v>BAS1111-23</v>
          </cell>
        </row>
        <row r="3064">
          <cell r="B3064" t="str">
            <v>B16DCPT018</v>
          </cell>
          <cell r="C3064" t="str">
            <v>Ngô Văn</v>
          </cell>
          <cell r="D3064" t="str">
            <v>Đông</v>
          </cell>
          <cell r="E3064" t="str">
            <v>23/02/1998</v>
          </cell>
          <cell r="F3064" t="str">
            <v>D16CQPT02-B</v>
          </cell>
          <cell r="H3064">
            <v>1</v>
          </cell>
          <cell r="I3064" t="str">
            <v>BAS1111-23</v>
          </cell>
        </row>
        <row r="3065">
          <cell r="B3065" t="str">
            <v>B16DCPT022</v>
          </cell>
          <cell r="C3065" t="str">
            <v>Ngô Văn</v>
          </cell>
          <cell r="D3065" t="str">
            <v>Đức</v>
          </cell>
          <cell r="E3065" t="str">
            <v>20/12/1998</v>
          </cell>
          <cell r="F3065" t="str">
            <v>D16CQPT02-B</v>
          </cell>
          <cell r="H3065">
            <v>1</v>
          </cell>
          <cell r="I3065" t="str">
            <v>BAS1111-23</v>
          </cell>
        </row>
        <row r="3066">
          <cell r="B3066" t="str">
            <v>B16DCPT026</v>
          </cell>
          <cell r="C3066" t="str">
            <v>Nguyễn Văn</v>
          </cell>
          <cell r="D3066" t="str">
            <v>Đức</v>
          </cell>
          <cell r="E3066" t="str">
            <v>14/06/1998</v>
          </cell>
          <cell r="F3066" t="str">
            <v>D16CQPT02-B</v>
          </cell>
          <cell r="H3066">
            <v>1</v>
          </cell>
          <cell r="I3066" t="str">
            <v>BAS1111-23</v>
          </cell>
        </row>
        <row r="3067">
          <cell r="B3067" t="str">
            <v>B16DCPT030</v>
          </cell>
          <cell r="C3067" t="str">
            <v>Lê Quốc</v>
          </cell>
          <cell r="D3067" t="str">
            <v>Dũng</v>
          </cell>
          <cell r="E3067" t="str">
            <v>14/10/1998</v>
          </cell>
          <cell r="F3067" t="str">
            <v>D16CQPT02-B</v>
          </cell>
          <cell r="H3067">
            <v>1</v>
          </cell>
          <cell r="I3067" t="str">
            <v>BAS1111-23</v>
          </cell>
        </row>
        <row r="3068">
          <cell r="B3068" t="str">
            <v>B16DCPT034</v>
          </cell>
          <cell r="C3068" t="str">
            <v>Vũ Hoàng</v>
          </cell>
          <cell r="D3068" t="str">
            <v>Duy</v>
          </cell>
          <cell r="E3068" t="str">
            <v>13/07/1998</v>
          </cell>
          <cell r="F3068" t="str">
            <v>D16CQPT02-B</v>
          </cell>
          <cell r="H3068">
            <v>1</v>
          </cell>
          <cell r="I3068" t="str">
            <v>BAS1111-23</v>
          </cell>
        </row>
        <row r="3069">
          <cell r="B3069" t="str">
            <v>B16DCPT038</v>
          </cell>
          <cell r="C3069" t="str">
            <v>Trần Thị</v>
          </cell>
          <cell r="D3069" t="str">
            <v>Hà</v>
          </cell>
          <cell r="E3069" t="str">
            <v>06/10/1998</v>
          </cell>
          <cell r="F3069" t="str">
            <v>D16CQPT02-B</v>
          </cell>
          <cell r="H3069">
            <v>1</v>
          </cell>
          <cell r="I3069" t="str">
            <v>BAS1111-23</v>
          </cell>
        </row>
        <row r="3070">
          <cell r="B3070" t="str">
            <v>B16DCPT042</v>
          </cell>
          <cell r="C3070" t="str">
            <v>Mai Thị</v>
          </cell>
          <cell r="D3070" t="str">
            <v>Hạnh</v>
          </cell>
          <cell r="E3070" t="str">
            <v>17/08/1998</v>
          </cell>
          <cell r="F3070" t="str">
            <v>D16CQPT02-B</v>
          </cell>
          <cell r="H3070">
            <v>1</v>
          </cell>
          <cell r="I3070" t="str">
            <v>BAS1111-23</v>
          </cell>
        </row>
        <row r="3071">
          <cell r="B3071" t="str">
            <v>B16DCPT046</v>
          </cell>
          <cell r="C3071" t="str">
            <v>Triệu Thị</v>
          </cell>
          <cell r="D3071" t="str">
            <v>Hiền</v>
          </cell>
          <cell r="E3071" t="str">
            <v>26/11/1998</v>
          </cell>
          <cell r="F3071" t="str">
            <v>D16CQPT02-B</v>
          </cell>
          <cell r="H3071">
            <v>1</v>
          </cell>
          <cell r="I3071" t="str">
            <v>BAS1111-23</v>
          </cell>
        </row>
        <row r="3072">
          <cell r="B3072" t="str">
            <v>B16DCPT050</v>
          </cell>
          <cell r="C3072" t="str">
            <v>Hà Văn</v>
          </cell>
          <cell r="D3072" t="str">
            <v>Hiếu</v>
          </cell>
          <cell r="E3072" t="str">
            <v>21/03/1998</v>
          </cell>
          <cell r="F3072" t="str">
            <v>D16CQPT02-B</v>
          </cell>
          <cell r="H3072">
            <v>1</v>
          </cell>
          <cell r="I3072" t="str">
            <v>BAS1111-23</v>
          </cell>
        </row>
        <row r="3073">
          <cell r="B3073" t="str">
            <v>B16DCPT054</v>
          </cell>
          <cell r="C3073" t="str">
            <v>Vũ Minh</v>
          </cell>
          <cell r="D3073" t="str">
            <v>Hiếu</v>
          </cell>
          <cell r="E3073" t="str">
            <v>09/08/1998</v>
          </cell>
          <cell r="F3073" t="str">
            <v>D16CQPT02-B</v>
          </cell>
          <cell r="H3073">
            <v>1</v>
          </cell>
          <cell r="I3073" t="str">
            <v>BAS1111-23</v>
          </cell>
        </row>
        <row r="3074">
          <cell r="B3074" t="str">
            <v>B16DCPT058</v>
          </cell>
          <cell r="C3074" t="str">
            <v>Nguyễn Ngọc</v>
          </cell>
          <cell r="D3074" t="str">
            <v>Hoàn</v>
          </cell>
          <cell r="E3074" t="str">
            <v>24/12/1998</v>
          </cell>
          <cell r="F3074" t="str">
            <v>D16CQPT02-B</v>
          </cell>
          <cell r="H3074">
            <v>1</v>
          </cell>
          <cell r="I3074" t="str">
            <v>BAS1111-23</v>
          </cell>
        </row>
        <row r="3075">
          <cell r="B3075" t="str">
            <v>B16DCPT062</v>
          </cell>
          <cell r="C3075" t="str">
            <v>Nguyễn Thị Bích</v>
          </cell>
          <cell r="D3075" t="str">
            <v>Hồng</v>
          </cell>
          <cell r="E3075" t="str">
            <v>27/07/1998</v>
          </cell>
          <cell r="F3075" t="str">
            <v>D16CQPT02-B</v>
          </cell>
          <cell r="H3075">
            <v>1</v>
          </cell>
          <cell r="I3075" t="str">
            <v>BAS1111-23</v>
          </cell>
        </row>
        <row r="3076">
          <cell r="B3076" t="str">
            <v>B16DCPT066</v>
          </cell>
          <cell r="C3076" t="str">
            <v>Nguyễn Việt</v>
          </cell>
          <cell r="D3076" t="str">
            <v>Hưng</v>
          </cell>
          <cell r="E3076" t="str">
            <v>21/05/1998</v>
          </cell>
          <cell r="F3076" t="str">
            <v>D16CQPT02-B</v>
          </cell>
          <cell r="H3076">
            <v>1</v>
          </cell>
          <cell r="I3076" t="str">
            <v>BAS1111-23</v>
          </cell>
        </row>
        <row r="3077">
          <cell r="B3077" t="str">
            <v>B16DCPT070</v>
          </cell>
          <cell r="C3077" t="str">
            <v>Phạm Hoàng</v>
          </cell>
          <cell r="D3077" t="str">
            <v>Huy</v>
          </cell>
          <cell r="E3077" t="str">
            <v>01/12/1998</v>
          </cell>
          <cell r="F3077" t="str">
            <v>D16CQPT02-B</v>
          </cell>
          <cell r="H3077">
            <v>1</v>
          </cell>
          <cell r="I3077" t="str">
            <v>BAS1111-23</v>
          </cell>
        </row>
        <row r="3078">
          <cell r="B3078" t="str">
            <v>B16DCPT074</v>
          </cell>
          <cell r="C3078" t="str">
            <v>Nguyễn Khánh</v>
          </cell>
          <cell r="D3078" t="str">
            <v>Huyền</v>
          </cell>
          <cell r="E3078" t="str">
            <v>11/01/1998</v>
          </cell>
          <cell r="F3078" t="str">
            <v>D16CQPT02-B</v>
          </cell>
          <cell r="H3078">
            <v>1</v>
          </cell>
          <cell r="I3078" t="str">
            <v>BAS1111-23</v>
          </cell>
        </row>
        <row r="3079">
          <cell r="B3079" t="str">
            <v>B16DCPT078</v>
          </cell>
          <cell r="C3079" t="str">
            <v>Hoàng Văn</v>
          </cell>
          <cell r="D3079" t="str">
            <v>Khánh</v>
          </cell>
          <cell r="E3079" t="str">
            <v>06/11/1998</v>
          </cell>
          <cell r="F3079" t="str">
            <v>D16CQPT02-B</v>
          </cell>
          <cell r="H3079">
            <v>1</v>
          </cell>
          <cell r="I3079" t="str">
            <v>BAS1111-23</v>
          </cell>
        </row>
        <row r="3080">
          <cell r="B3080" t="str">
            <v>B16DCPT082</v>
          </cell>
          <cell r="C3080" t="str">
            <v>Vũ Mạnh</v>
          </cell>
          <cell r="D3080" t="str">
            <v>Kiên</v>
          </cell>
          <cell r="E3080" t="str">
            <v>15/06/1998</v>
          </cell>
          <cell r="F3080" t="str">
            <v>D16CQPT02-B</v>
          </cell>
          <cell r="H3080">
            <v>1</v>
          </cell>
          <cell r="I3080" t="str">
            <v>BAS1111-23</v>
          </cell>
        </row>
        <row r="3081">
          <cell r="B3081" t="str">
            <v>B16DCPT086</v>
          </cell>
          <cell r="C3081" t="str">
            <v>Nguyễn Thị Huyền</v>
          </cell>
          <cell r="D3081" t="str">
            <v>Lê</v>
          </cell>
          <cell r="E3081" t="str">
            <v>23/10/1998</v>
          </cell>
          <cell r="F3081" t="str">
            <v>D16CQPT02-B</v>
          </cell>
          <cell r="H3081">
            <v>1</v>
          </cell>
          <cell r="I3081" t="str">
            <v>BAS1111-23</v>
          </cell>
        </row>
        <row r="3082">
          <cell r="B3082" t="str">
            <v>B16DCPT090</v>
          </cell>
          <cell r="C3082" t="str">
            <v>Sái Ngọc</v>
          </cell>
          <cell r="D3082" t="str">
            <v>Linh</v>
          </cell>
          <cell r="E3082" t="str">
            <v>05/09/1998</v>
          </cell>
          <cell r="F3082" t="str">
            <v>D16CQPT02-B</v>
          </cell>
          <cell r="H3082">
            <v>1</v>
          </cell>
          <cell r="I3082" t="str">
            <v>BAS1111-23</v>
          </cell>
        </row>
        <row r="3083">
          <cell r="B3083" t="str">
            <v>B16DCPT094</v>
          </cell>
          <cell r="C3083" t="str">
            <v>Nguyễn Ngọc</v>
          </cell>
          <cell r="D3083" t="str">
            <v>Long</v>
          </cell>
          <cell r="E3083" t="str">
            <v>05/12/1998</v>
          </cell>
          <cell r="F3083" t="str">
            <v>D16CQPT02-B</v>
          </cell>
          <cell r="H3083">
            <v>1</v>
          </cell>
          <cell r="I3083" t="str">
            <v>BAS1111-23</v>
          </cell>
        </row>
        <row r="3084">
          <cell r="B3084" t="str">
            <v>B16DCPT098</v>
          </cell>
          <cell r="C3084" t="str">
            <v>Nguyễn Thị</v>
          </cell>
          <cell r="D3084" t="str">
            <v>Mai</v>
          </cell>
          <cell r="E3084" t="str">
            <v>02/02/1997</v>
          </cell>
          <cell r="F3084" t="str">
            <v>D16CQPT02-B</v>
          </cell>
          <cell r="H3084">
            <v>1</v>
          </cell>
          <cell r="I3084" t="str">
            <v>BAS1111-23</v>
          </cell>
        </row>
        <row r="3085">
          <cell r="B3085" t="str">
            <v>B16DCPT102</v>
          </cell>
          <cell r="C3085" t="str">
            <v>Lê Giang</v>
          </cell>
          <cell r="D3085" t="str">
            <v>Nam</v>
          </cell>
          <cell r="E3085" t="str">
            <v>07/11/1998</v>
          </cell>
          <cell r="F3085" t="str">
            <v>D16CQPT02-B</v>
          </cell>
          <cell r="H3085">
            <v>1</v>
          </cell>
          <cell r="I3085" t="str">
            <v>BAS1111-23</v>
          </cell>
        </row>
        <row r="3086">
          <cell r="B3086" t="str">
            <v>B16DCPT106</v>
          </cell>
          <cell r="C3086" t="str">
            <v>Trần Hoàng</v>
          </cell>
          <cell r="D3086" t="str">
            <v>Nam</v>
          </cell>
          <cell r="E3086" t="str">
            <v>19/04/1998</v>
          </cell>
          <cell r="F3086" t="str">
            <v>D16CQPT02-B</v>
          </cell>
          <cell r="H3086">
            <v>1</v>
          </cell>
          <cell r="I3086" t="str">
            <v>BAS1111-23</v>
          </cell>
        </row>
        <row r="3087">
          <cell r="B3087" t="str">
            <v>B16DCPT110</v>
          </cell>
          <cell r="C3087" t="str">
            <v>Tạ Hồng</v>
          </cell>
          <cell r="D3087" t="str">
            <v>Ngọc</v>
          </cell>
          <cell r="E3087" t="str">
            <v>14/08/1998</v>
          </cell>
          <cell r="F3087" t="str">
            <v>D16CQPT02-B</v>
          </cell>
          <cell r="H3087">
            <v>1</v>
          </cell>
          <cell r="I3087" t="str">
            <v>BAS1111-23</v>
          </cell>
        </row>
        <row r="3088">
          <cell r="B3088" t="str">
            <v>B16DCPT114</v>
          </cell>
          <cell r="C3088" t="str">
            <v>Vũ Tú</v>
          </cell>
          <cell r="D3088" t="str">
            <v>Oanh</v>
          </cell>
          <cell r="E3088" t="str">
            <v>09/10/1998</v>
          </cell>
          <cell r="F3088" t="str">
            <v>D16CQPT02-B</v>
          </cell>
          <cell r="H3088">
            <v>1</v>
          </cell>
          <cell r="I3088" t="str">
            <v>BAS1111-23</v>
          </cell>
        </row>
        <row r="3089">
          <cell r="B3089" t="str">
            <v>B16DCPT118</v>
          </cell>
          <cell r="C3089" t="str">
            <v>Phạm Minh</v>
          </cell>
          <cell r="D3089" t="str">
            <v>Quang</v>
          </cell>
          <cell r="E3089" t="str">
            <v>16/02/1997</v>
          </cell>
          <cell r="F3089" t="str">
            <v>D16CQPT02-B</v>
          </cell>
          <cell r="H3089">
            <v>1</v>
          </cell>
          <cell r="I3089" t="str">
            <v>BAS1111-23</v>
          </cell>
        </row>
        <row r="3090">
          <cell r="B3090" t="str">
            <v>B16DCPT122</v>
          </cell>
          <cell r="C3090" t="str">
            <v>Ngô Thị Thúy</v>
          </cell>
          <cell r="D3090" t="str">
            <v>Quỳnh</v>
          </cell>
          <cell r="E3090" t="str">
            <v>14/10/1998</v>
          </cell>
          <cell r="F3090" t="str">
            <v>D16CQPT02-B</v>
          </cell>
          <cell r="H3090">
            <v>1</v>
          </cell>
          <cell r="I3090" t="str">
            <v>BAS1111-23</v>
          </cell>
        </row>
        <row r="3091">
          <cell r="B3091" t="str">
            <v>B16DCPT126</v>
          </cell>
          <cell r="C3091" t="str">
            <v>Lê Văn</v>
          </cell>
          <cell r="D3091" t="str">
            <v>Sơn</v>
          </cell>
          <cell r="E3091" t="str">
            <v>26/01/1998</v>
          </cell>
          <cell r="F3091" t="str">
            <v>D16CQPT02-B</v>
          </cell>
          <cell r="H3091">
            <v>1</v>
          </cell>
          <cell r="I3091" t="str">
            <v>BAS1111-23</v>
          </cell>
        </row>
        <row r="3092">
          <cell r="B3092" t="str">
            <v>B16DCPT130</v>
          </cell>
          <cell r="C3092" t="str">
            <v>Lê Quang</v>
          </cell>
          <cell r="D3092" t="str">
            <v>Sửu</v>
          </cell>
          <cell r="E3092" t="str">
            <v>21/02/1997</v>
          </cell>
          <cell r="F3092" t="str">
            <v>D16CQPT02-B</v>
          </cell>
          <cell r="H3092">
            <v>1</v>
          </cell>
          <cell r="I3092" t="str">
            <v>BAS1111-23</v>
          </cell>
        </row>
        <row r="3093">
          <cell r="B3093" t="str">
            <v>B16DCPT134</v>
          </cell>
          <cell r="C3093" t="str">
            <v>Nguyễn Hoàng</v>
          </cell>
          <cell r="D3093" t="str">
            <v>Thái</v>
          </cell>
          <cell r="E3093" t="str">
            <v>29/06/1998</v>
          </cell>
          <cell r="F3093" t="str">
            <v>D16CQPT02-B</v>
          </cell>
          <cell r="H3093">
            <v>1</v>
          </cell>
          <cell r="I3093" t="str">
            <v>BAS1111-23</v>
          </cell>
        </row>
        <row r="3094">
          <cell r="B3094" t="str">
            <v>B16DCPT138</v>
          </cell>
          <cell r="C3094" t="str">
            <v>Nguyễn Hoàng</v>
          </cell>
          <cell r="D3094" t="str">
            <v>Thanh</v>
          </cell>
          <cell r="E3094" t="str">
            <v>14/03/1998</v>
          </cell>
          <cell r="F3094" t="str">
            <v>D16CQPT02-B</v>
          </cell>
          <cell r="H3094">
            <v>1</v>
          </cell>
          <cell r="I3094" t="str">
            <v>BAS1111-23</v>
          </cell>
        </row>
        <row r="3095">
          <cell r="B3095" t="str">
            <v>B16DCPT142</v>
          </cell>
          <cell r="C3095" t="str">
            <v>Trần Đức</v>
          </cell>
          <cell r="D3095" t="str">
            <v>Thành</v>
          </cell>
          <cell r="E3095" t="str">
            <v>04/06/1998</v>
          </cell>
          <cell r="F3095" t="str">
            <v>D16CQPT02-B</v>
          </cell>
          <cell r="H3095">
            <v>1</v>
          </cell>
          <cell r="I3095" t="str">
            <v>BAS1111-23</v>
          </cell>
        </row>
        <row r="3096">
          <cell r="B3096" t="str">
            <v>B16DCPT146</v>
          </cell>
          <cell r="C3096" t="str">
            <v>Nguyễn Thế</v>
          </cell>
          <cell r="D3096" t="str">
            <v>Thuấn</v>
          </cell>
          <cell r="E3096" t="str">
            <v>15/09/1998</v>
          </cell>
          <cell r="F3096" t="str">
            <v>D16CQPT02-B</v>
          </cell>
          <cell r="H3096">
            <v>1</v>
          </cell>
          <cell r="I3096" t="str">
            <v>BAS1111-23</v>
          </cell>
        </row>
        <row r="3097">
          <cell r="B3097" t="str">
            <v>B16DCPT150</v>
          </cell>
          <cell r="C3097" t="str">
            <v>Nguyễn Văn Tú</v>
          </cell>
          <cell r="D3097" t="str">
            <v>Tinh</v>
          </cell>
          <cell r="E3097" t="str">
            <v>25/04/1998</v>
          </cell>
          <cell r="F3097" t="str">
            <v>D16CQPT02-B</v>
          </cell>
          <cell r="H3097">
            <v>1</v>
          </cell>
          <cell r="I3097" t="str">
            <v>BAS1111-23</v>
          </cell>
        </row>
        <row r="3098">
          <cell r="B3098" t="str">
            <v>B16DCPT154</v>
          </cell>
          <cell r="C3098" t="str">
            <v>Hoàng Công</v>
          </cell>
          <cell r="D3098" t="str">
            <v>Trứ</v>
          </cell>
          <cell r="E3098" t="str">
            <v>01/02/1995</v>
          </cell>
          <cell r="F3098" t="str">
            <v>D16CQPT02-B</v>
          </cell>
          <cell r="H3098">
            <v>1</v>
          </cell>
          <cell r="I3098" t="str">
            <v>BAS1111-23</v>
          </cell>
        </row>
        <row r="3099">
          <cell r="B3099" t="str">
            <v>B16DCPT158</v>
          </cell>
          <cell r="C3099" t="str">
            <v>Nguyễn Sỹ</v>
          </cell>
          <cell r="D3099" t="str">
            <v>Trường</v>
          </cell>
          <cell r="E3099" t="str">
            <v>20/05/1998</v>
          </cell>
          <cell r="F3099" t="str">
            <v>D16CQPT02-B</v>
          </cell>
          <cell r="H3099">
            <v>1</v>
          </cell>
          <cell r="I3099" t="str">
            <v>BAS1111-23</v>
          </cell>
        </row>
        <row r="3100">
          <cell r="B3100" t="str">
            <v>B16DCPT162</v>
          </cell>
          <cell r="C3100" t="str">
            <v>Bùi Anh</v>
          </cell>
          <cell r="D3100" t="str">
            <v>Tuấn</v>
          </cell>
          <cell r="E3100" t="str">
            <v>03/09/1998</v>
          </cell>
          <cell r="F3100" t="str">
            <v>D16CQPT02-B</v>
          </cell>
          <cell r="H3100">
            <v>1</v>
          </cell>
          <cell r="I3100" t="str">
            <v>BAS1111-23</v>
          </cell>
        </row>
        <row r="3101">
          <cell r="B3101" t="str">
            <v>B16DCPT166</v>
          </cell>
          <cell r="C3101" t="str">
            <v>Lê Thanh</v>
          </cell>
          <cell r="D3101" t="str">
            <v>Tùng</v>
          </cell>
          <cell r="E3101" t="str">
            <v>28/10/1997</v>
          </cell>
          <cell r="F3101" t="str">
            <v>D16CQPT02-B</v>
          </cell>
          <cell r="H3101">
            <v>1</v>
          </cell>
          <cell r="I3101" t="str">
            <v>BAS1111-23</v>
          </cell>
        </row>
        <row r="3102">
          <cell r="B3102" t="str">
            <v>B16DCPT170</v>
          </cell>
          <cell r="C3102" t="str">
            <v>Vũ Thị Thanh</v>
          </cell>
          <cell r="D3102" t="str">
            <v>Tuyền</v>
          </cell>
          <cell r="E3102" t="str">
            <v>17/11/1998</v>
          </cell>
          <cell r="F3102" t="str">
            <v>D16CQPT02-B</v>
          </cell>
          <cell r="H3102">
            <v>1</v>
          </cell>
          <cell r="I3102" t="str">
            <v>BAS1111-23</v>
          </cell>
        </row>
        <row r="3103">
          <cell r="B3103" t="str">
            <v>B16DCPT174</v>
          </cell>
          <cell r="C3103" t="str">
            <v>Nguyễn Quý</v>
          </cell>
          <cell r="D3103" t="str">
            <v>Vượng</v>
          </cell>
          <cell r="E3103" t="str">
            <v>23/12/1998</v>
          </cell>
          <cell r="F3103" t="str">
            <v>D16CQPT02-B</v>
          </cell>
          <cell r="H3103">
            <v>1</v>
          </cell>
          <cell r="I3103" t="str">
            <v>BAS1111-23</v>
          </cell>
        </row>
        <row r="3104">
          <cell r="B3104" t="str">
            <v>B12DCCN190</v>
          </cell>
          <cell r="C3104" t="str">
            <v>Hà Đức</v>
          </cell>
          <cell r="D3104" t="str">
            <v>Thắng</v>
          </cell>
          <cell r="F3104" t="str">
            <v>D12CNPM4</v>
          </cell>
          <cell r="H3104">
            <v>1</v>
          </cell>
          <cell r="I3104" t="str">
            <v>BAS1111-24</v>
          </cell>
        </row>
        <row r="3105">
          <cell r="B3105" t="str">
            <v>B14DCDT079</v>
          </cell>
          <cell r="C3105" t="str">
            <v>Nguyễn Văn</v>
          </cell>
          <cell r="D3105" t="str">
            <v>Vương</v>
          </cell>
          <cell r="F3105" t="str">
            <v>D14CQDT01-B</v>
          </cell>
          <cell r="H3105">
            <v>1</v>
          </cell>
          <cell r="I3105" t="str">
            <v>BAS1111-24</v>
          </cell>
        </row>
        <row r="3106">
          <cell r="B3106" t="str">
            <v>B14DCPT237</v>
          </cell>
          <cell r="C3106" t="str">
            <v>Nguyễn Đỗ Anh</v>
          </cell>
          <cell r="D3106" t="str">
            <v>Minh</v>
          </cell>
          <cell r="F3106" t="str">
            <v>D14CQPT01-B</v>
          </cell>
          <cell r="H3106">
            <v>1</v>
          </cell>
          <cell r="I3106" t="str">
            <v>BAS1111-24</v>
          </cell>
        </row>
        <row r="3107">
          <cell r="B3107" t="str">
            <v>B16DCPT003</v>
          </cell>
          <cell r="C3107" t="str">
            <v>Lê Tuấn</v>
          </cell>
          <cell r="D3107" t="str">
            <v>Anh</v>
          </cell>
          <cell r="E3107" t="str">
            <v>26/01/1998</v>
          </cell>
          <cell r="F3107" t="str">
            <v>D16CQPT03-B</v>
          </cell>
          <cell r="H3107">
            <v>1</v>
          </cell>
          <cell r="I3107" t="str">
            <v>BAS1111-24</v>
          </cell>
        </row>
        <row r="3108">
          <cell r="B3108" t="str">
            <v>B16DCPT007</v>
          </cell>
          <cell r="C3108" t="str">
            <v>Vũ Hoài</v>
          </cell>
          <cell r="D3108" t="str">
            <v>Bắc</v>
          </cell>
          <cell r="E3108" t="str">
            <v>16/04/1998</v>
          </cell>
          <cell r="F3108" t="str">
            <v>D16CQPT03-B</v>
          </cell>
          <cell r="H3108">
            <v>1</v>
          </cell>
          <cell r="I3108" t="str">
            <v>BAS1111-24</v>
          </cell>
        </row>
        <row r="3109">
          <cell r="B3109" t="str">
            <v>B16DCPT011</v>
          </cell>
          <cell r="C3109" t="str">
            <v>Thiều Ngọc</v>
          </cell>
          <cell r="D3109" t="str">
            <v>Công</v>
          </cell>
          <cell r="E3109" t="str">
            <v>01/01/1998</v>
          </cell>
          <cell r="F3109" t="str">
            <v>D16CQPT03-B</v>
          </cell>
          <cell r="H3109">
            <v>1</v>
          </cell>
          <cell r="I3109" t="str">
            <v>BAS1111-24</v>
          </cell>
        </row>
        <row r="3110">
          <cell r="B3110" t="str">
            <v>B16DCPT015</v>
          </cell>
          <cell r="C3110" t="str">
            <v>Hoàng Văn</v>
          </cell>
          <cell r="D3110" t="str">
            <v>Đà</v>
          </cell>
          <cell r="E3110" t="str">
            <v>23/11/1998</v>
          </cell>
          <cell r="F3110" t="str">
            <v>D16CQPT03-B</v>
          </cell>
          <cell r="H3110">
            <v>1</v>
          </cell>
          <cell r="I3110" t="str">
            <v>BAS1111-24</v>
          </cell>
        </row>
        <row r="3111">
          <cell r="B3111" t="str">
            <v>B16DCPT019</v>
          </cell>
          <cell r="C3111" t="str">
            <v>Dương Anh</v>
          </cell>
          <cell r="D3111" t="str">
            <v>Đức</v>
          </cell>
          <cell r="E3111" t="str">
            <v>17/07/1998</v>
          </cell>
          <cell r="F3111" t="str">
            <v>D16CQPT03-B</v>
          </cell>
          <cell r="H3111">
            <v>1</v>
          </cell>
          <cell r="I3111" t="str">
            <v>BAS1111-24</v>
          </cell>
        </row>
        <row r="3112">
          <cell r="B3112" t="str">
            <v>B16DCPT023</v>
          </cell>
          <cell r="C3112" t="str">
            <v>Nguyễn Anh</v>
          </cell>
          <cell r="D3112" t="str">
            <v>Đức</v>
          </cell>
          <cell r="E3112" t="str">
            <v>05/03/1998</v>
          </cell>
          <cell r="F3112" t="str">
            <v>D16CQPT03-B</v>
          </cell>
          <cell r="H3112">
            <v>1</v>
          </cell>
          <cell r="I3112" t="str">
            <v>BAS1111-24</v>
          </cell>
        </row>
        <row r="3113">
          <cell r="B3113" t="str">
            <v>B16DCPT027</v>
          </cell>
          <cell r="C3113" t="str">
            <v>Phan Doãn</v>
          </cell>
          <cell r="D3113" t="str">
            <v>Đức</v>
          </cell>
          <cell r="E3113" t="str">
            <v>24/10/1998</v>
          </cell>
          <cell r="F3113" t="str">
            <v>D16CQPT03-B</v>
          </cell>
          <cell r="H3113">
            <v>1</v>
          </cell>
          <cell r="I3113" t="str">
            <v>BAS1111-24</v>
          </cell>
        </row>
        <row r="3114">
          <cell r="B3114" t="str">
            <v>B16DCPT031</v>
          </cell>
          <cell r="C3114" t="str">
            <v>Hoàng Đăng</v>
          </cell>
          <cell r="D3114" t="str">
            <v>Dương</v>
          </cell>
          <cell r="E3114" t="str">
            <v>20/02/1998</v>
          </cell>
          <cell r="F3114" t="str">
            <v>D16CQPT03-B</v>
          </cell>
          <cell r="H3114">
            <v>1</v>
          </cell>
          <cell r="I3114" t="str">
            <v>BAS1111-24</v>
          </cell>
        </row>
        <row r="3115">
          <cell r="B3115" t="str">
            <v>B16DCPT035</v>
          </cell>
          <cell r="C3115" t="str">
            <v>Vũ Hoàng</v>
          </cell>
          <cell r="D3115" t="str">
            <v>Giang</v>
          </cell>
          <cell r="E3115" t="str">
            <v>20/04/1998</v>
          </cell>
          <cell r="F3115" t="str">
            <v>D16CQPT03-B</v>
          </cell>
          <cell r="H3115">
            <v>1</v>
          </cell>
          <cell r="I3115" t="str">
            <v>BAS1111-24</v>
          </cell>
        </row>
        <row r="3116">
          <cell r="B3116" t="str">
            <v>B16DCPT043</v>
          </cell>
          <cell r="C3116" t="str">
            <v>Dương Thị Thu</v>
          </cell>
          <cell r="D3116" t="str">
            <v>Hiền</v>
          </cell>
          <cell r="E3116" t="str">
            <v>18/06/1998</v>
          </cell>
          <cell r="F3116" t="str">
            <v>D16CQPT03-B</v>
          </cell>
          <cell r="H3116">
            <v>1</v>
          </cell>
          <cell r="I3116" t="str">
            <v>BAS1111-24</v>
          </cell>
        </row>
        <row r="3117">
          <cell r="B3117" t="str">
            <v>B16DCPT047</v>
          </cell>
          <cell r="C3117" t="str">
            <v>Đào Duy</v>
          </cell>
          <cell r="D3117" t="str">
            <v>Hiển</v>
          </cell>
          <cell r="E3117" t="str">
            <v>09/09/1998</v>
          </cell>
          <cell r="F3117" t="str">
            <v>D16CQPT03-B</v>
          </cell>
          <cell r="H3117">
            <v>1</v>
          </cell>
          <cell r="I3117" t="str">
            <v>BAS1111-24</v>
          </cell>
        </row>
        <row r="3118">
          <cell r="B3118" t="str">
            <v>B16DCPT051</v>
          </cell>
          <cell r="C3118" t="str">
            <v>Nguyễn Duy</v>
          </cell>
          <cell r="D3118" t="str">
            <v>Hiếu</v>
          </cell>
          <cell r="E3118" t="str">
            <v>16/06/1997</v>
          </cell>
          <cell r="F3118" t="str">
            <v>D16CQPT03-B</v>
          </cell>
          <cell r="H3118">
            <v>1</v>
          </cell>
          <cell r="I3118" t="str">
            <v>BAS1111-24</v>
          </cell>
        </row>
        <row r="3119">
          <cell r="B3119" t="str">
            <v>B16DCPT055</v>
          </cell>
          <cell r="C3119" t="str">
            <v>Vũ Minh</v>
          </cell>
          <cell r="D3119" t="str">
            <v>Hiếu</v>
          </cell>
          <cell r="E3119" t="str">
            <v>15/07/1998</v>
          </cell>
          <cell r="F3119" t="str">
            <v>D16CQPT03-B</v>
          </cell>
          <cell r="H3119">
            <v>1</v>
          </cell>
          <cell r="I3119" t="str">
            <v>BAS1111-24</v>
          </cell>
        </row>
        <row r="3120">
          <cell r="B3120" t="str">
            <v>B16DCPT059</v>
          </cell>
          <cell r="C3120" t="str">
            <v>Đặng Huy</v>
          </cell>
          <cell r="D3120" t="str">
            <v>Hoàng</v>
          </cell>
          <cell r="E3120" t="str">
            <v>10/08/1998</v>
          </cell>
          <cell r="F3120" t="str">
            <v>D16CQPT03-B</v>
          </cell>
          <cell r="H3120">
            <v>1</v>
          </cell>
          <cell r="I3120" t="str">
            <v>BAS1111-24</v>
          </cell>
        </row>
        <row r="3121">
          <cell r="B3121" t="str">
            <v>B16DCPT063</v>
          </cell>
          <cell r="C3121" t="str">
            <v>Đặng Ngọc</v>
          </cell>
          <cell r="D3121" t="str">
            <v>Hùng</v>
          </cell>
          <cell r="E3121" t="str">
            <v>12/08/1998</v>
          </cell>
          <cell r="F3121" t="str">
            <v>D16CQPT03-B</v>
          </cell>
          <cell r="H3121">
            <v>1</v>
          </cell>
          <cell r="I3121" t="str">
            <v>BAS1111-24</v>
          </cell>
        </row>
        <row r="3122">
          <cell r="B3122" t="str">
            <v>B16DCPT067</v>
          </cell>
          <cell r="C3122" t="str">
            <v>Tạ Lưu Thùy</v>
          </cell>
          <cell r="D3122" t="str">
            <v>Hương</v>
          </cell>
          <cell r="E3122" t="str">
            <v>05/04/1998</v>
          </cell>
          <cell r="F3122" t="str">
            <v>D16CQPT03-B</v>
          </cell>
          <cell r="H3122">
            <v>1</v>
          </cell>
          <cell r="I3122" t="str">
            <v>BAS1111-24</v>
          </cell>
        </row>
        <row r="3123">
          <cell r="B3123" t="str">
            <v>B16DCPT071</v>
          </cell>
          <cell r="C3123" t="str">
            <v>Phạm Quang</v>
          </cell>
          <cell r="D3123" t="str">
            <v>Huy</v>
          </cell>
          <cell r="E3123" t="str">
            <v>12/11/1998</v>
          </cell>
          <cell r="F3123" t="str">
            <v>D16CQPT03-B</v>
          </cell>
          <cell r="H3123">
            <v>1</v>
          </cell>
          <cell r="I3123" t="str">
            <v>BAS1111-24</v>
          </cell>
        </row>
        <row r="3124">
          <cell r="B3124" t="str">
            <v>B16DCPT075</v>
          </cell>
          <cell r="C3124" t="str">
            <v>Vũ Thị Thanh Thanh</v>
          </cell>
          <cell r="D3124" t="str">
            <v>Huyền</v>
          </cell>
          <cell r="E3124" t="str">
            <v>09/04/1998</v>
          </cell>
          <cell r="F3124" t="str">
            <v>D16CQPT03-B</v>
          </cell>
          <cell r="H3124">
            <v>1</v>
          </cell>
          <cell r="I3124" t="str">
            <v>BAS1111-24</v>
          </cell>
        </row>
        <row r="3125">
          <cell r="B3125" t="str">
            <v>B16DCPT079</v>
          </cell>
          <cell r="C3125" t="str">
            <v>Hoàng Trung</v>
          </cell>
          <cell r="D3125" t="str">
            <v>Kiên</v>
          </cell>
          <cell r="E3125" t="str">
            <v>10/08/1998</v>
          </cell>
          <cell r="F3125" t="str">
            <v>D16CQPT03-B</v>
          </cell>
          <cell r="H3125">
            <v>1</v>
          </cell>
          <cell r="I3125" t="str">
            <v>BAS1111-24</v>
          </cell>
        </row>
        <row r="3126">
          <cell r="B3126" t="str">
            <v>B16DCPT083</v>
          </cell>
          <cell r="C3126" t="str">
            <v>Võ Duy</v>
          </cell>
          <cell r="D3126" t="str">
            <v>Lam</v>
          </cell>
          <cell r="E3126" t="str">
            <v>09/01/1998</v>
          </cell>
          <cell r="F3126" t="str">
            <v>D16CQPT03-B</v>
          </cell>
          <cell r="H3126">
            <v>1</v>
          </cell>
          <cell r="I3126" t="str">
            <v>BAS1111-24</v>
          </cell>
        </row>
        <row r="3127">
          <cell r="B3127" t="str">
            <v>B16DCPT091</v>
          </cell>
          <cell r="C3127" t="str">
            <v>Trương Diệu</v>
          </cell>
          <cell r="D3127" t="str">
            <v>Linh</v>
          </cell>
          <cell r="E3127" t="str">
            <v>10/10/1998</v>
          </cell>
          <cell r="F3127" t="str">
            <v>D16CQPT03-B</v>
          </cell>
          <cell r="H3127">
            <v>1</v>
          </cell>
          <cell r="I3127" t="str">
            <v>BAS1111-24</v>
          </cell>
        </row>
        <row r="3128">
          <cell r="B3128" t="str">
            <v>B16DCPT095</v>
          </cell>
          <cell r="C3128" t="str">
            <v>Nguyễn Thăng</v>
          </cell>
          <cell r="D3128" t="str">
            <v>Long</v>
          </cell>
          <cell r="E3128" t="str">
            <v>06/03/1998</v>
          </cell>
          <cell r="F3128" t="str">
            <v>D16CQPT03-B</v>
          </cell>
          <cell r="H3128">
            <v>1</v>
          </cell>
          <cell r="I3128" t="str">
            <v>BAS1111-24</v>
          </cell>
        </row>
        <row r="3129">
          <cell r="B3129" t="str">
            <v>B16DCPT103</v>
          </cell>
          <cell r="C3129" t="str">
            <v>Nguyễn Duy</v>
          </cell>
          <cell r="D3129" t="str">
            <v>Nam</v>
          </cell>
          <cell r="E3129" t="str">
            <v>16/12/1998</v>
          </cell>
          <cell r="F3129" t="str">
            <v>D16CQPT03-B</v>
          </cell>
          <cell r="H3129">
            <v>1</v>
          </cell>
          <cell r="I3129" t="str">
            <v>BAS1111-24</v>
          </cell>
        </row>
        <row r="3130">
          <cell r="B3130" t="str">
            <v>B16DCPT107</v>
          </cell>
          <cell r="C3130" t="str">
            <v>Hoàng Thị</v>
          </cell>
          <cell r="D3130" t="str">
            <v>Nga</v>
          </cell>
          <cell r="E3130" t="str">
            <v>10/06/1998</v>
          </cell>
          <cell r="F3130" t="str">
            <v>D16CQPT03-B</v>
          </cell>
          <cell r="H3130">
            <v>1</v>
          </cell>
          <cell r="I3130" t="str">
            <v>BAS1111-24</v>
          </cell>
        </row>
        <row r="3131">
          <cell r="B3131" t="str">
            <v>B16DCPT111</v>
          </cell>
          <cell r="C3131" t="str">
            <v>Hoàng Lan</v>
          </cell>
          <cell r="D3131" t="str">
            <v>Nhi</v>
          </cell>
          <cell r="E3131" t="str">
            <v>26/02/1998</v>
          </cell>
          <cell r="F3131" t="str">
            <v>D16CQPT03-B</v>
          </cell>
          <cell r="H3131">
            <v>1</v>
          </cell>
          <cell r="I3131" t="str">
            <v>BAS1111-24</v>
          </cell>
        </row>
        <row r="3132">
          <cell r="B3132" t="str">
            <v>B16DCPT115</v>
          </cell>
          <cell r="C3132" t="str">
            <v>Lại Thị Thu</v>
          </cell>
          <cell r="D3132" t="str">
            <v>Phương</v>
          </cell>
          <cell r="E3132" t="str">
            <v>15/07/1998</v>
          </cell>
          <cell r="F3132" t="str">
            <v>D16CQPT03-B</v>
          </cell>
          <cell r="H3132">
            <v>1</v>
          </cell>
          <cell r="I3132" t="str">
            <v>BAS1111-24</v>
          </cell>
        </row>
        <row r="3133">
          <cell r="B3133" t="str">
            <v>B16DCPT119</v>
          </cell>
          <cell r="C3133" t="str">
            <v>Đoàn Văn</v>
          </cell>
          <cell r="D3133" t="str">
            <v>Quý</v>
          </cell>
          <cell r="E3133" t="str">
            <v>15/10/1998</v>
          </cell>
          <cell r="F3133" t="str">
            <v>D16CQPT03-B</v>
          </cell>
          <cell r="H3133">
            <v>1</v>
          </cell>
          <cell r="I3133" t="str">
            <v>BAS1111-24</v>
          </cell>
        </row>
        <row r="3134">
          <cell r="B3134" t="str">
            <v>B16DCPT123</v>
          </cell>
          <cell r="C3134" t="str">
            <v>Nguyễn Văn</v>
          </cell>
          <cell r="D3134" t="str">
            <v>Sâm</v>
          </cell>
          <cell r="E3134" t="str">
            <v>15/01/1998</v>
          </cell>
          <cell r="F3134" t="str">
            <v>D16CQPT03-B</v>
          </cell>
          <cell r="H3134">
            <v>1</v>
          </cell>
          <cell r="I3134" t="str">
            <v>BAS1111-24</v>
          </cell>
        </row>
        <row r="3135">
          <cell r="B3135" t="str">
            <v>B16DCPT127</v>
          </cell>
          <cell r="C3135" t="str">
            <v>Lưu Quang</v>
          </cell>
          <cell r="D3135" t="str">
            <v>Sơn</v>
          </cell>
          <cell r="E3135" t="str">
            <v>17/11/1998</v>
          </cell>
          <cell r="F3135" t="str">
            <v>D16CQPT03-B</v>
          </cell>
          <cell r="H3135">
            <v>1</v>
          </cell>
          <cell r="I3135" t="str">
            <v>BAS1111-24</v>
          </cell>
        </row>
        <row r="3136">
          <cell r="B3136" t="str">
            <v>B16DCPT131</v>
          </cell>
          <cell r="C3136" t="str">
            <v>Bùi Văn</v>
          </cell>
          <cell r="D3136" t="str">
            <v>Sỹ</v>
          </cell>
          <cell r="E3136" t="str">
            <v>28/04/1998</v>
          </cell>
          <cell r="F3136" t="str">
            <v>D16CQPT03-B</v>
          </cell>
          <cell r="H3136">
            <v>1</v>
          </cell>
          <cell r="I3136" t="str">
            <v>BAS1111-24</v>
          </cell>
        </row>
        <row r="3137">
          <cell r="B3137" t="str">
            <v>B16DCPT135</v>
          </cell>
          <cell r="C3137" t="str">
            <v>Nguyễn Thị</v>
          </cell>
          <cell r="D3137" t="str">
            <v>Thái</v>
          </cell>
          <cell r="E3137" t="str">
            <v>02/06/1998</v>
          </cell>
          <cell r="F3137" t="str">
            <v>D16CQPT03-B</v>
          </cell>
          <cell r="H3137">
            <v>1</v>
          </cell>
          <cell r="I3137" t="str">
            <v>BAS1111-24</v>
          </cell>
        </row>
        <row r="3138">
          <cell r="B3138" t="str">
            <v>B16DCPT139</v>
          </cell>
          <cell r="C3138" t="str">
            <v>Cù Đức</v>
          </cell>
          <cell r="D3138" t="str">
            <v>Thành</v>
          </cell>
          <cell r="E3138" t="str">
            <v>09/01/1998</v>
          </cell>
          <cell r="F3138" t="str">
            <v>D16CQPT03-B</v>
          </cell>
          <cell r="H3138">
            <v>1</v>
          </cell>
          <cell r="I3138" t="str">
            <v>BAS1111-24</v>
          </cell>
        </row>
        <row r="3139">
          <cell r="B3139" t="str">
            <v>B16DCPT143</v>
          </cell>
          <cell r="C3139" t="str">
            <v>Trần Thanh</v>
          </cell>
          <cell r="D3139" t="str">
            <v>Thảo</v>
          </cell>
          <cell r="E3139" t="str">
            <v>22/12/1998</v>
          </cell>
          <cell r="F3139" t="str">
            <v>D16CQPT03-B</v>
          </cell>
          <cell r="H3139">
            <v>1</v>
          </cell>
          <cell r="I3139" t="str">
            <v>BAS1111-24</v>
          </cell>
        </row>
        <row r="3140">
          <cell r="B3140" t="str">
            <v>B16DCPT147</v>
          </cell>
          <cell r="C3140" t="str">
            <v>Lê Văn</v>
          </cell>
          <cell r="D3140" t="str">
            <v>Thuận</v>
          </cell>
          <cell r="E3140" t="str">
            <v>29/03/1998</v>
          </cell>
          <cell r="F3140" t="str">
            <v>D16CQPT03-B</v>
          </cell>
          <cell r="H3140">
            <v>1</v>
          </cell>
          <cell r="I3140" t="str">
            <v>BAS1111-24</v>
          </cell>
        </row>
        <row r="3141">
          <cell r="B3141" t="str">
            <v>B16DCPT151</v>
          </cell>
          <cell r="C3141" t="str">
            <v>Lê Thị Huyền</v>
          </cell>
          <cell r="D3141" t="str">
            <v>Trang</v>
          </cell>
          <cell r="E3141" t="str">
            <v>16/08/1998</v>
          </cell>
          <cell r="F3141" t="str">
            <v>D16CQPT03-B</v>
          </cell>
          <cell r="H3141">
            <v>1</v>
          </cell>
          <cell r="I3141" t="str">
            <v>BAS1111-24</v>
          </cell>
        </row>
        <row r="3142">
          <cell r="B3142" t="str">
            <v>B16DCPT155</v>
          </cell>
          <cell r="C3142" t="str">
            <v>Phạm Duy</v>
          </cell>
          <cell r="D3142" t="str">
            <v>Trung</v>
          </cell>
          <cell r="E3142" t="str">
            <v>09/12/1998</v>
          </cell>
          <cell r="F3142" t="str">
            <v>D16CQPT03-B</v>
          </cell>
          <cell r="H3142">
            <v>1</v>
          </cell>
          <cell r="I3142" t="str">
            <v>BAS1111-24</v>
          </cell>
        </row>
        <row r="3143">
          <cell r="B3143" t="str">
            <v>B16DCPT159</v>
          </cell>
          <cell r="C3143" t="str">
            <v>Nguyễn Vân</v>
          </cell>
          <cell r="D3143" t="str">
            <v>Trường</v>
          </cell>
          <cell r="E3143" t="str">
            <v>10/11/1998</v>
          </cell>
          <cell r="F3143" t="str">
            <v>D16CQPT03-B</v>
          </cell>
          <cell r="H3143">
            <v>1</v>
          </cell>
          <cell r="I3143" t="str">
            <v>BAS1111-24</v>
          </cell>
        </row>
        <row r="3144">
          <cell r="B3144" t="str">
            <v>B16DCPT163</v>
          </cell>
          <cell r="C3144" t="str">
            <v>Mã Anh</v>
          </cell>
          <cell r="D3144" t="str">
            <v>Tuấn</v>
          </cell>
          <cell r="E3144" t="str">
            <v>05/12/1998</v>
          </cell>
          <cell r="F3144" t="str">
            <v>D16CQPT03-B</v>
          </cell>
          <cell r="H3144">
            <v>1</v>
          </cell>
          <cell r="I3144" t="str">
            <v>BAS1111-24</v>
          </cell>
        </row>
        <row r="3145">
          <cell r="B3145" t="str">
            <v>B16DCPT167</v>
          </cell>
          <cell r="C3145" t="str">
            <v>Nguyễn Đăng</v>
          </cell>
          <cell r="D3145" t="str">
            <v>Tùng</v>
          </cell>
          <cell r="E3145" t="str">
            <v>08/10/1998</v>
          </cell>
          <cell r="F3145" t="str">
            <v>D16CQPT03-B</v>
          </cell>
          <cell r="H3145">
            <v>1</v>
          </cell>
          <cell r="I3145" t="str">
            <v>BAS1111-24</v>
          </cell>
        </row>
        <row r="3146">
          <cell r="B3146" t="str">
            <v>B16DCPT171</v>
          </cell>
          <cell r="C3146" t="str">
            <v>Nguyễn Thị</v>
          </cell>
          <cell r="D3146" t="str">
            <v>Tuyết</v>
          </cell>
          <cell r="E3146" t="str">
            <v>07/10/1998</v>
          </cell>
          <cell r="F3146" t="str">
            <v>D16CQPT03-B</v>
          </cell>
          <cell r="H3146">
            <v>1</v>
          </cell>
          <cell r="I3146" t="str">
            <v>BAS1111-24</v>
          </cell>
        </row>
        <row r="3147">
          <cell r="B3147" t="str">
            <v>B16DCPT175</v>
          </cell>
          <cell r="C3147" t="str">
            <v>Vũ Văn</v>
          </cell>
          <cell r="D3147" t="str">
            <v>Vượng</v>
          </cell>
          <cell r="E3147" t="str">
            <v>17/01/1998</v>
          </cell>
          <cell r="F3147" t="str">
            <v>D16CQPT03-B</v>
          </cell>
          <cell r="H3147">
            <v>1</v>
          </cell>
          <cell r="I3147" t="str">
            <v>BAS1111-24</v>
          </cell>
        </row>
        <row r="3148">
          <cell r="B3148" t="str">
            <v>B16DCPT004</v>
          </cell>
          <cell r="C3148" t="str">
            <v>Nguyễn Thị Lan</v>
          </cell>
          <cell r="D3148" t="str">
            <v>Anh</v>
          </cell>
          <cell r="E3148" t="str">
            <v>14/10/1998</v>
          </cell>
          <cell r="F3148" t="str">
            <v>D16CQPT04-B</v>
          </cell>
          <cell r="H3148">
            <v>1</v>
          </cell>
          <cell r="I3148" t="str">
            <v>BAS1111-24</v>
          </cell>
        </row>
        <row r="3149">
          <cell r="B3149" t="str">
            <v>B16DCPT008</v>
          </cell>
          <cell r="C3149" t="str">
            <v>Nguyễn Xuân</v>
          </cell>
          <cell r="D3149" t="str">
            <v>Bách</v>
          </cell>
          <cell r="E3149" t="str">
            <v>23/07/1998</v>
          </cell>
          <cell r="F3149" t="str">
            <v>D16CQPT04-B</v>
          </cell>
          <cell r="H3149">
            <v>1</v>
          </cell>
          <cell r="I3149" t="str">
            <v>BAS1111-24</v>
          </cell>
        </row>
        <row r="3150">
          <cell r="B3150" t="str">
            <v>B16DCPT012</v>
          </cell>
          <cell r="C3150" t="str">
            <v>Phạm Thu</v>
          </cell>
          <cell r="D3150" t="str">
            <v>Cúc</v>
          </cell>
          <cell r="E3150" t="str">
            <v>16/12/1998</v>
          </cell>
          <cell r="F3150" t="str">
            <v>D16CQPT04-B</v>
          </cell>
          <cell r="H3150">
            <v>1</v>
          </cell>
          <cell r="I3150" t="str">
            <v>BAS1111-24</v>
          </cell>
        </row>
        <row r="3151">
          <cell r="B3151" t="str">
            <v>B16DCPT016</v>
          </cell>
          <cell r="C3151" t="str">
            <v>Ngô Tiến</v>
          </cell>
          <cell r="D3151" t="str">
            <v>Đạt</v>
          </cell>
          <cell r="E3151" t="str">
            <v>01/07/1998</v>
          </cell>
          <cell r="F3151" t="str">
            <v>D16CQPT04-B</v>
          </cell>
          <cell r="H3151">
            <v>1</v>
          </cell>
          <cell r="I3151" t="str">
            <v>BAS1111-24</v>
          </cell>
        </row>
        <row r="3152">
          <cell r="B3152" t="str">
            <v>B16DCPT020</v>
          </cell>
          <cell r="C3152" t="str">
            <v>Lê Hồng</v>
          </cell>
          <cell r="D3152" t="str">
            <v>Đức</v>
          </cell>
          <cell r="E3152" t="str">
            <v>14/06/1998</v>
          </cell>
          <cell r="F3152" t="str">
            <v>D16CQPT04-B</v>
          </cell>
          <cell r="H3152">
            <v>1</v>
          </cell>
          <cell r="I3152" t="str">
            <v>BAS1111-24</v>
          </cell>
        </row>
        <row r="3153">
          <cell r="B3153" t="str">
            <v>B16DCPT024</v>
          </cell>
          <cell r="C3153" t="str">
            <v>Nguyễn Bá Trung</v>
          </cell>
          <cell r="D3153" t="str">
            <v>Đức</v>
          </cell>
          <cell r="E3153" t="str">
            <v>14/09/1998</v>
          </cell>
          <cell r="F3153" t="str">
            <v>D16CQPT04-B</v>
          </cell>
          <cell r="H3153">
            <v>1</v>
          </cell>
          <cell r="I3153" t="str">
            <v>BAS1111-24</v>
          </cell>
        </row>
        <row r="3154">
          <cell r="B3154" t="str">
            <v>B16DCPT028</v>
          </cell>
          <cell r="C3154" t="str">
            <v>Vũ Duy</v>
          </cell>
          <cell r="D3154" t="str">
            <v>Đức</v>
          </cell>
          <cell r="E3154" t="str">
            <v>14/12/1998</v>
          </cell>
          <cell r="F3154" t="str">
            <v>D16CQPT04-B</v>
          </cell>
          <cell r="H3154">
            <v>1</v>
          </cell>
          <cell r="I3154" t="str">
            <v>BAS1111-24</v>
          </cell>
        </row>
        <row r="3155">
          <cell r="B3155" t="str">
            <v>B16DCPT032</v>
          </cell>
          <cell r="C3155" t="str">
            <v>Nguyễn Thái</v>
          </cell>
          <cell r="D3155" t="str">
            <v>Dương</v>
          </cell>
          <cell r="E3155" t="str">
            <v>06/09/1998</v>
          </cell>
          <cell r="F3155" t="str">
            <v>D16CQPT04-B</v>
          </cell>
          <cell r="H3155">
            <v>1</v>
          </cell>
          <cell r="I3155" t="str">
            <v>BAS1111-24</v>
          </cell>
        </row>
        <row r="3156">
          <cell r="B3156" t="str">
            <v>B16DCPT036</v>
          </cell>
          <cell r="C3156" t="str">
            <v>Trần Trung</v>
          </cell>
          <cell r="D3156" t="str">
            <v>Giới</v>
          </cell>
          <cell r="E3156" t="str">
            <v>25/08/1998</v>
          </cell>
          <cell r="F3156" t="str">
            <v>D16CQPT04-B</v>
          </cell>
          <cell r="H3156">
            <v>1</v>
          </cell>
          <cell r="I3156" t="str">
            <v>BAS1111-24</v>
          </cell>
        </row>
        <row r="3157">
          <cell r="B3157" t="str">
            <v>B16DCPT040</v>
          </cell>
          <cell r="C3157" t="str">
            <v>Dương Ngọc</v>
          </cell>
          <cell r="D3157" t="str">
            <v>Hải</v>
          </cell>
          <cell r="E3157" t="str">
            <v>19/08/1997</v>
          </cell>
          <cell r="F3157" t="str">
            <v>D16CQPT04-B</v>
          </cell>
          <cell r="H3157">
            <v>1</v>
          </cell>
          <cell r="I3157" t="str">
            <v>BAS1111-24</v>
          </cell>
        </row>
        <row r="3158">
          <cell r="B3158" t="str">
            <v>B16DCPT044</v>
          </cell>
          <cell r="C3158" t="str">
            <v>Lê Thị Thu</v>
          </cell>
          <cell r="D3158" t="str">
            <v>Hiền</v>
          </cell>
          <cell r="E3158" t="str">
            <v>01/07/1998</v>
          </cell>
          <cell r="F3158" t="str">
            <v>D16CQPT04-B</v>
          </cell>
          <cell r="H3158">
            <v>1</v>
          </cell>
          <cell r="I3158" t="str">
            <v>BAS1111-24</v>
          </cell>
        </row>
        <row r="3159">
          <cell r="B3159" t="str">
            <v>B16DCPT048</v>
          </cell>
          <cell r="C3159" t="str">
            <v>Nguyễn Ngọc</v>
          </cell>
          <cell r="D3159" t="str">
            <v>Hiển</v>
          </cell>
          <cell r="E3159" t="str">
            <v>18/03/1998</v>
          </cell>
          <cell r="F3159" t="str">
            <v>D16CQPT04-B</v>
          </cell>
          <cell r="H3159">
            <v>1</v>
          </cell>
          <cell r="I3159" t="str">
            <v>BAS1111-24</v>
          </cell>
        </row>
        <row r="3160">
          <cell r="B3160" t="str">
            <v>B16DCPT052</v>
          </cell>
          <cell r="C3160" t="str">
            <v>Nguyễn Văn</v>
          </cell>
          <cell r="D3160" t="str">
            <v>Hiếu</v>
          </cell>
          <cell r="E3160" t="str">
            <v>21/01/1998</v>
          </cell>
          <cell r="F3160" t="str">
            <v>D16CQPT04-B</v>
          </cell>
          <cell r="H3160">
            <v>1</v>
          </cell>
          <cell r="I3160" t="str">
            <v>BAS1111-24</v>
          </cell>
        </row>
        <row r="3161">
          <cell r="B3161" t="str">
            <v>B16DCPT056</v>
          </cell>
          <cell r="C3161" t="str">
            <v>Nguyễn Quỳnh</v>
          </cell>
          <cell r="D3161" t="str">
            <v>Hoan</v>
          </cell>
          <cell r="E3161" t="str">
            <v>27/02/1997</v>
          </cell>
          <cell r="F3161" t="str">
            <v>D16CQPT04-B</v>
          </cell>
          <cell r="H3161">
            <v>1</v>
          </cell>
          <cell r="I3161" t="str">
            <v>BAS1111-24</v>
          </cell>
        </row>
        <row r="3162">
          <cell r="B3162" t="str">
            <v>B16DCPT060</v>
          </cell>
          <cell r="C3162" t="str">
            <v>Đào Trọng Thiêm</v>
          </cell>
          <cell r="D3162" t="str">
            <v>Hoàng</v>
          </cell>
          <cell r="E3162" t="str">
            <v>15/10/1998</v>
          </cell>
          <cell r="F3162" t="str">
            <v>D16CQPT04-B</v>
          </cell>
          <cell r="H3162">
            <v>1</v>
          </cell>
          <cell r="I3162" t="str">
            <v>BAS1111-24</v>
          </cell>
        </row>
        <row r="3163">
          <cell r="B3163" t="str">
            <v>B16DCPT064</v>
          </cell>
          <cell r="C3163" t="str">
            <v>Trương Đình</v>
          </cell>
          <cell r="D3163" t="str">
            <v>Hùng</v>
          </cell>
          <cell r="E3163" t="str">
            <v>21/06/1997</v>
          </cell>
          <cell r="F3163" t="str">
            <v>D16CQPT04-B</v>
          </cell>
          <cell r="H3163">
            <v>1</v>
          </cell>
          <cell r="I3163" t="str">
            <v>BAS1111-24</v>
          </cell>
        </row>
        <row r="3164">
          <cell r="B3164" t="str">
            <v>B16DCPT068</v>
          </cell>
          <cell r="C3164" t="str">
            <v>Trần Thị Mai</v>
          </cell>
          <cell r="D3164" t="str">
            <v>Hương</v>
          </cell>
          <cell r="E3164" t="str">
            <v>22/11/1998</v>
          </cell>
          <cell r="F3164" t="str">
            <v>D16CQPT04-B</v>
          </cell>
          <cell r="H3164">
            <v>1</v>
          </cell>
          <cell r="I3164" t="str">
            <v>BAS1111-24</v>
          </cell>
        </row>
        <row r="3165">
          <cell r="B3165" t="str">
            <v>B16DCPT072</v>
          </cell>
          <cell r="C3165" t="str">
            <v>Cao Thị Thúy</v>
          </cell>
          <cell r="D3165" t="str">
            <v>Huyền</v>
          </cell>
          <cell r="E3165" t="str">
            <v>23/03/1998</v>
          </cell>
          <cell r="F3165" t="str">
            <v>D16CQPT04-B</v>
          </cell>
          <cell r="H3165">
            <v>1</v>
          </cell>
          <cell r="I3165" t="str">
            <v>BAS1111-24</v>
          </cell>
        </row>
        <row r="3166">
          <cell r="B3166" t="str">
            <v>B16DCPT076</v>
          </cell>
          <cell r="C3166" t="str">
            <v>Ngô Văn</v>
          </cell>
          <cell r="D3166" t="str">
            <v>Khang</v>
          </cell>
          <cell r="E3166" t="str">
            <v>14/08/1998</v>
          </cell>
          <cell r="F3166" t="str">
            <v>D16CQPT04-B</v>
          </cell>
          <cell r="H3166">
            <v>1</v>
          </cell>
          <cell r="I3166" t="str">
            <v>BAS1111-24</v>
          </cell>
        </row>
        <row r="3167">
          <cell r="B3167" t="str">
            <v>B16DCPT080</v>
          </cell>
          <cell r="C3167" t="str">
            <v>Phan Trung</v>
          </cell>
          <cell r="D3167" t="str">
            <v>Kiên</v>
          </cell>
          <cell r="E3167" t="str">
            <v>05/05/1998</v>
          </cell>
          <cell r="F3167" t="str">
            <v>D16CQPT04-B</v>
          </cell>
          <cell r="H3167">
            <v>1</v>
          </cell>
          <cell r="I3167" t="str">
            <v>BAS1111-24</v>
          </cell>
        </row>
        <row r="3168">
          <cell r="B3168" t="str">
            <v>B16DCPT084</v>
          </cell>
          <cell r="C3168" t="str">
            <v>Hoàng Đức</v>
          </cell>
          <cell r="D3168" t="str">
            <v>Lâm</v>
          </cell>
          <cell r="E3168" t="str">
            <v>13/09/1998</v>
          </cell>
          <cell r="F3168" t="str">
            <v>D16CQPT04-B</v>
          </cell>
          <cell r="H3168">
            <v>1</v>
          </cell>
          <cell r="I3168" t="str">
            <v>BAS1111-24</v>
          </cell>
        </row>
        <row r="3169">
          <cell r="B3169" t="str">
            <v>B16DCPT088</v>
          </cell>
          <cell r="C3169" t="str">
            <v>Nguyễn Văn</v>
          </cell>
          <cell r="D3169" t="str">
            <v>Linh</v>
          </cell>
          <cell r="E3169" t="str">
            <v>15/07/1998</v>
          </cell>
          <cell r="F3169" t="str">
            <v>D16CQPT04-B</v>
          </cell>
          <cell r="H3169">
            <v>1</v>
          </cell>
          <cell r="I3169" t="str">
            <v>BAS1111-24</v>
          </cell>
        </row>
        <row r="3170">
          <cell r="B3170" t="str">
            <v>B16DCPT092</v>
          </cell>
          <cell r="C3170" t="str">
            <v>Vũ Thị</v>
          </cell>
          <cell r="D3170" t="str">
            <v>Loan</v>
          </cell>
          <cell r="E3170" t="str">
            <v>20/01/1997</v>
          </cell>
          <cell r="F3170" t="str">
            <v>D16CQPT04-B</v>
          </cell>
          <cell r="H3170">
            <v>1</v>
          </cell>
          <cell r="I3170" t="str">
            <v>BAS1111-24</v>
          </cell>
        </row>
        <row r="3171">
          <cell r="B3171" t="str">
            <v>B16DCPT096</v>
          </cell>
          <cell r="C3171" t="str">
            <v>Nguyễn Thị</v>
          </cell>
          <cell r="D3171" t="str">
            <v>Luyến</v>
          </cell>
          <cell r="E3171" t="str">
            <v>06/11/1998</v>
          </cell>
          <cell r="F3171" t="str">
            <v>D16CQPT04-B</v>
          </cell>
          <cell r="H3171">
            <v>1</v>
          </cell>
          <cell r="I3171" t="str">
            <v>BAS1111-24</v>
          </cell>
        </row>
        <row r="3172">
          <cell r="B3172" t="str">
            <v>B16DCPT100</v>
          </cell>
          <cell r="C3172" t="str">
            <v>Nguyễn Nhật</v>
          </cell>
          <cell r="D3172" t="str">
            <v>Minh</v>
          </cell>
          <cell r="E3172" t="str">
            <v>20/01/1998</v>
          </cell>
          <cell r="F3172" t="str">
            <v>D16CQPT04-B</v>
          </cell>
          <cell r="H3172">
            <v>1</v>
          </cell>
          <cell r="I3172" t="str">
            <v>BAS1111-24</v>
          </cell>
        </row>
        <row r="3173">
          <cell r="B3173" t="str">
            <v>B16DCPT104</v>
          </cell>
          <cell r="C3173" t="str">
            <v>Nguyễn Thành</v>
          </cell>
          <cell r="D3173" t="str">
            <v>Nam</v>
          </cell>
          <cell r="E3173" t="str">
            <v>13/08/1998</v>
          </cell>
          <cell r="F3173" t="str">
            <v>D16CQPT04-B</v>
          </cell>
          <cell r="H3173">
            <v>1</v>
          </cell>
          <cell r="I3173" t="str">
            <v>BAS1111-24</v>
          </cell>
        </row>
        <row r="3174">
          <cell r="B3174" t="str">
            <v>B16DCPT108</v>
          </cell>
          <cell r="C3174" t="str">
            <v>Bùi Văn</v>
          </cell>
          <cell r="D3174" t="str">
            <v>Nghiệp</v>
          </cell>
          <cell r="E3174" t="str">
            <v>20/12/1991</v>
          </cell>
          <cell r="F3174" t="str">
            <v>D16CQPT04-B</v>
          </cell>
          <cell r="H3174">
            <v>1</v>
          </cell>
          <cell r="I3174" t="str">
            <v>BAS1111-24</v>
          </cell>
        </row>
        <row r="3175">
          <cell r="B3175" t="str">
            <v>B16DCPT112</v>
          </cell>
          <cell r="C3175" t="str">
            <v>Ngô Thị</v>
          </cell>
          <cell r="D3175" t="str">
            <v>Nhung</v>
          </cell>
          <cell r="E3175" t="str">
            <v>31/08/1998</v>
          </cell>
          <cell r="F3175" t="str">
            <v>D16CQPT04-B</v>
          </cell>
          <cell r="H3175">
            <v>1</v>
          </cell>
          <cell r="I3175" t="str">
            <v>BAS1111-24</v>
          </cell>
        </row>
        <row r="3176">
          <cell r="B3176" t="str">
            <v>B16DCPT116</v>
          </cell>
          <cell r="C3176" t="str">
            <v>Nguyễn Thị</v>
          </cell>
          <cell r="D3176" t="str">
            <v>Phượng</v>
          </cell>
          <cell r="E3176" t="str">
            <v>11/03/1998</v>
          </cell>
          <cell r="F3176" t="str">
            <v>D16CQPT04-B</v>
          </cell>
          <cell r="H3176">
            <v>1</v>
          </cell>
          <cell r="I3176" t="str">
            <v>BAS1111-24</v>
          </cell>
        </row>
        <row r="3177">
          <cell r="B3177" t="str">
            <v>B16DCPT120</v>
          </cell>
          <cell r="C3177" t="str">
            <v>Trần Thị</v>
          </cell>
          <cell r="D3177" t="str">
            <v>Quyên</v>
          </cell>
          <cell r="E3177" t="str">
            <v>16/04/1998</v>
          </cell>
          <cell r="F3177" t="str">
            <v>D16CQPT04-B</v>
          </cell>
          <cell r="H3177">
            <v>1</v>
          </cell>
          <cell r="I3177" t="str">
            <v>BAS1111-24</v>
          </cell>
        </row>
        <row r="3178">
          <cell r="B3178" t="str">
            <v>B16DCPT124</v>
          </cell>
          <cell r="C3178" t="str">
            <v>Phan Sỹ</v>
          </cell>
          <cell r="D3178" t="str">
            <v>Sáng</v>
          </cell>
          <cell r="E3178" t="str">
            <v>09/09/1998</v>
          </cell>
          <cell r="F3178" t="str">
            <v>D16CQPT04-B</v>
          </cell>
          <cell r="H3178">
            <v>1</v>
          </cell>
          <cell r="I3178" t="str">
            <v>BAS1111-24</v>
          </cell>
        </row>
        <row r="3179">
          <cell r="B3179" t="str">
            <v>B16DCPT128</v>
          </cell>
          <cell r="C3179" t="str">
            <v>Nguyễn Hồng</v>
          </cell>
          <cell r="D3179" t="str">
            <v>Sơn</v>
          </cell>
          <cell r="E3179" t="str">
            <v>24/08/1998</v>
          </cell>
          <cell r="F3179" t="str">
            <v>D16CQPT04-B</v>
          </cell>
          <cell r="H3179">
            <v>1</v>
          </cell>
          <cell r="I3179" t="str">
            <v>BAS1111-24</v>
          </cell>
        </row>
        <row r="3180">
          <cell r="B3180" t="str">
            <v>B16DCPT132</v>
          </cell>
          <cell r="C3180" t="str">
            <v>Phạm Minh</v>
          </cell>
          <cell r="D3180" t="str">
            <v>Tân</v>
          </cell>
          <cell r="E3180" t="str">
            <v>28/09/1998</v>
          </cell>
          <cell r="F3180" t="str">
            <v>D16CQPT04-B</v>
          </cell>
          <cell r="H3180">
            <v>1</v>
          </cell>
          <cell r="I3180" t="str">
            <v>BAS1111-24</v>
          </cell>
        </row>
        <row r="3181">
          <cell r="B3181" t="str">
            <v>B16DCPT136</v>
          </cell>
          <cell r="C3181" t="str">
            <v>Nguyễn Minh</v>
          </cell>
          <cell r="D3181" t="str">
            <v>Thắng</v>
          </cell>
          <cell r="E3181" t="str">
            <v>16/10/1997</v>
          </cell>
          <cell r="F3181" t="str">
            <v>D16CQPT04-B</v>
          </cell>
          <cell r="H3181">
            <v>1</v>
          </cell>
          <cell r="I3181" t="str">
            <v>BAS1111-24</v>
          </cell>
        </row>
        <row r="3182">
          <cell r="B3182" t="str">
            <v>B16DCPT140</v>
          </cell>
          <cell r="C3182" t="str">
            <v>Dương Ngọc</v>
          </cell>
          <cell r="D3182" t="str">
            <v>Thành</v>
          </cell>
          <cell r="E3182" t="str">
            <v>17/09/1998</v>
          </cell>
          <cell r="F3182" t="str">
            <v>D16CQPT04-B</v>
          </cell>
          <cell r="H3182">
            <v>1</v>
          </cell>
          <cell r="I3182" t="str">
            <v>BAS1111-24</v>
          </cell>
        </row>
        <row r="3183">
          <cell r="B3183" t="str">
            <v>B16DCPT144</v>
          </cell>
          <cell r="C3183" t="str">
            <v>Trần Hào</v>
          </cell>
          <cell r="D3183" t="str">
            <v>Thoáng</v>
          </cell>
          <cell r="E3183" t="str">
            <v>22/11/1998</v>
          </cell>
          <cell r="F3183" t="str">
            <v>D16CQPT04-B</v>
          </cell>
          <cell r="H3183">
            <v>1</v>
          </cell>
          <cell r="I3183" t="str">
            <v>BAS1111-24</v>
          </cell>
        </row>
        <row r="3184">
          <cell r="B3184" t="str">
            <v>B16DCPT148</v>
          </cell>
          <cell r="C3184" t="str">
            <v>Phạm Thị</v>
          </cell>
          <cell r="D3184" t="str">
            <v>Thùy</v>
          </cell>
          <cell r="E3184" t="str">
            <v>30/04/1998</v>
          </cell>
          <cell r="F3184" t="str">
            <v>D16CQPT04-B</v>
          </cell>
          <cell r="H3184">
            <v>1</v>
          </cell>
          <cell r="I3184" t="str">
            <v>BAS1111-24</v>
          </cell>
        </row>
        <row r="3185">
          <cell r="B3185" t="str">
            <v>B16DCPT152</v>
          </cell>
          <cell r="C3185" t="str">
            <v>Ninh Thị</v>
          </cell>
          <cell r="D3185" t="str">
            <v>Trang</v>
          </cell>
          <cell r="E3185" t="str">
            <v>06/07/1998</v>
          </cell>
          <cell r="F3185" t="str">
            <v>D16CQPT04-B</v>
          </cell>
          <cell r="H3185">
            <v>1</v>
          </cell>
          <cell r="I3185" t="str">
            <v>BAS1111-24</v>
          </cell>
        </row>
        <row r="3186">
          <cell r="B3186" t="str">
            <v>B16DCPT160</v>
          </cell>
          <cell r="C3186" t="str">
            <v>Trần Thiện</v>
          </cell>
          <cell r="D3186" t="str">
            <v>Trường</v>
          </cell>
          <cell r="E3186" t="str">
            <v>02/02/1998</v>
          </cell>
          <cell r="F3186" t="str">
            <v>D16CQPT04-B</v>
          </cell>
          <cell r="H3186">
            <v>1</v>
          </cell>
          <cell r="I3186" t="str">
            <v>BAS1111-24</v>
          </cell>
        </row>
        <row r="3187">
          <cell r="B3187" t="str">
            <v>B16DCPT164</v>
          </cell>
          <cell r="C3187" t="str">
            <v>Võ Anh</v>
          </cell>
          <cell r="D3187" t="str">
            <v>Tuấn</v>
          </cell>
          <cell r="E3187" t="str">
            <v>28/09/1998</v>
          </cell>
          <cell r="F3187" t="str">
            <v>D16CQPT04-B</v>
          </cell>
          <cell r="H3187">
            <v>1</v>
          </cell>
          <cell r="I3187" t="str">
            <v>BAS1111-24</v>
          </cell>
        </row>
        <row r="3188">
          <cell r="B3188" t="str">
            <v>B16DCPT168</v>
          </cell>
          <cell r="C3188" t="str">
            <v>Nguyễn Đức</v>
          </cell>
          <cell r="D3188" t="str">
            <v>Tùng</v>
          </cell>
          <cell r="E3188" t="str">
            <v>28/07/1998</v>
          </cell>
          <cell r="F3188" t="str">
            <v>D16CQPT04-B</v>
          </cell>
          <cell r="H3188">
            <v>1</v>
          </cell>
          <cell r="I3188" t="str">
            <v>BAS1111-24</v>
          </cell>
        </row>
        <row r="3189">
          <cell r="B3189" t="str">
            <v>B16DCPT172</v>
          </cell>
          <cell r="C3189" t="str">
            <v>Hà Quốc</v>
          </cell>
          <cell r="D3189" t="str">
            <v>Việt</v>
          </cell>
          <cell r="E3189" t="str">
            <v>08/01/1998</v>
          </cell>
          <cell r="F3189" t="str">
            <v>D16CQPT04-B</v>
          </cell>
          <cell r="H3189">
            <v>1</v>
          </cell>
          <cell r="I3189" t="str">
            <v>BAS1111-24</v>
          </cell>
        </row>
        <row r="3190">
          <cell r="B3190" t="str">
            <v>B16DCPT176</v>
          </cell>
          <cell r="C3190" t="str">
            <v>Nguyễn Thị Hoàng</v>
          </cell>
          <cell r="D3190" t="str">
            <v>Yến</v>
          </cell>
          <cell r="E3190" t="str">
            <v>17/11/1998</v>
          </cell>
          <cell r="F3190" t="str">
            <v>D16CQPT04-B</v>
          </cell>
          <cell r="H3190">
            <v>1</v>
          </cell>
          <cell r="I3190" t="str">
            <v>BAS1111-24</v>
          </cell>
        </row>
        <row r="3191">
          <cell r="B3191" t="str">
            <v>B16DCPT210</v>
          </cell>
          <cell r="C3191" t="str">
            <v>Nguyễn Quang</v>
          </cell>
          <cell r="D3191" t="str">
            <v>Anh</v>
          </cell>
          <cell r="E3191" t="str">
            <v>13/01/1998</v>
          </cell>
          <cell r="F3191" t="str">
            <v>D16CQPT05-B</v>
          </cell>
          <cell r="H3191">
            <v>1</v>
          </cell>
          <cell r="I3191" t="str">
            <v>BAS1111-25</v>
          </cell>
        </row>
        <row r="3192">
          <cell r="B3192" t="str">
            <v>B16DCPT206</v>
          </cell>
          <cell r="C3192" t="str">
            <v>Phạm Nam</v>
          </cell>
          <cell r="D3192" t="str">
            <v>Anh</v>
          </cell>
          <cell r="E3192" t="str">
            <v>22/04/1998</v>
          </cell>
          <cell r="F3192" t="str">
            <v>D16CQPT05-B</v>
          </cell>
          <cell r="H3192">
            <v>1</v>
          </cell>
          <cell r="I3192" t="str">
            <v>BAS1111-25</v>
          </cell>
        </row>
        <row r="3193">
          <cell r="B3193" t="str">
            <v>B16DCPT204</v>
          </cell>
          <cell r="C3193" t="str">
            <v>Nguyễn Huy</v>
          </cell>
          <cell r="D3193" t="str">
            <v>Bích</v>
          </cell>
          <cell r="E3193" t="str">
            <v>05/09/1998</v>
          </cell>
          <cell r="F3193" t="str">
            <v>D16CQPT05-B</v>
          </cell>
          <cell r="H3193">
            <v>1</v>
          </cell>
          <cell r="I3193" t="str">
            <v>BAS1111-25</v>
          </cell>
        </row>
        <row r="3194">
          <cell r="B3194" t="str">
            <v>B16DCPT233</v>
          </cell>
          <cell r="C3194" t="str">
            <v>Nguyễn Đức</v>
          </cell>
          <cell r="D3194" t="str">
            <v>Cảnh</v>
          </cell>
          <cell r="E3194" t="str">
            <v>23/06/1998</v>
          </cell>
          <cell r="F3194" t="str">
            <v>D16CQPT05-B</v>
          </cell>
          <cell r="H3194">
            <v>1</v>
          </cell>
          <cell r="I3194" t="str">
            <v>BAS1111-25</v>
          </cell>
        </row>
        <row r="3195">
          <cell r="B3195" t="str">
            <v>B16DCPT201</v>
          </cell>
          <cell r="C3195" t="str">
            <v>Phạm Quang</v>
          </cell>
          <cell r="D3195" t="str">
            <v>Đức</v>
          </cell>
          <cell r="E3195" t="str">
            <v>14/08/1998</v>
          </cell>
          <cell r="F3195" t="str">
            <v>D16CQPT05-B</v>
          </cell>
          <cell r="H3195">
            <v>1</v>
          </cell>
          <cell r="I3195" t="str">
            <v>BAS1111-25</v>
          </cell>
        </row>
        <row r="3196">
          <cell r="B3196" t="str">
            <v>B16DCPT232</v>
          </cell>
          <cell r="C3196" t="str">
            <v>Trần Quang</v>
          </cell>
          <cell r="D3196" t="str">
            <v>Đức</v>
          </cell>
          <cell r="E3196" t="str">
            <v>12/08/1998</v>
          </cell>
          <cell r="F3196" t="str">
            <v>D16CQPT05-B</v>
          </cell>
          <cell r="H3196">
            <v>1</v>
          </cell>
          <cell r="I3196" t="str">
            <v>BAS1111-25</v>
          </cell>
        </row>
        <row r="3197">
          <cell r="B3197" t="str">
            <v>B16DCPT230</v>
          </cell>
          <cell r="C3197" t="str">
            <v>Lê Thị</v>
          </cell>
          <cell r="D3197" t="str">
            <v>Dung</v>
          </cell>
          <cell r="E3197" t="str">
            <v>11/09/1998</v>
          </cell>
          <cell r="F3197" t="str">
            <v>D16CQPT05-B</v>
          </cell>
          <cell r="H3197">
            <v>1</v>
          </cell>
          <cell r="I3197" t="str">
            <v>BAS1111-25</v>
          </cell>
        </row>
        <row r="3198">
          <cell r="B3198" t="str">
            <v>B16DCPT205</v>
          </cell>
          <cell r="C3198" t="str">
            <v>Võ Thùy</v>
          </cell>
          <cell r="D3198" t="str">
            <v>Dung</v>
          </cell>
          <cell r="E3198" t="str">
            <v>25/09/1998</v>
          </cell>
          <cell r="F3198" t="str">
            <v>D16CQPT05-B</v>
          </cell>
          <cell r="H3198">
            <v>1</v>
          </cell>
          <cell r="I3198" t="str">
            <v>BAS1111-25</v>
          </cell>
        </row>
        <row r="3199">
          <cell r="B3199" t="str">
            <v>B16DCPT211</v>
          </cell>
          <cell r="C3199" t="str">
            <v>Trần Đức</v>
          </cell>
          <cell r="D3199" t="str">
            <v>Duy</v>
          </cell>
          <cell r="E3199" t="str">
            <v>18/08/1998</v>
          </cell>
          <cell r="F3199" t="str">
            <v>D16CQPT05-B</v>
          </cell>
          <cell r="H3199">
            <v>1</v>
          </cell>
          <cell r="I3199" t="str">
            <v>BAS1111-25</v>
          </cell>
        </row>
        <row r="3200">
          <cell r="B3200" t="str">
            <v>B16DCPT224</v>
          </cell>
          <cell r="C3200" t="str">
            <v>Nguyễn Hạnh</v>
          </cell>
          <cell r="D3200" t="str">
            <v>Duyên</v>
          </cell>
          <cell r="E3200" t="str">
            <v>21/05/1998</v>
          </cell>
          <cell r="F3200" t="str">
            <v>D16CQPT05-B</v>
          </cell>
          <cell r="H3200">
            <v>1</v>
          </cell>
          <cell r="I3200" t="str">
            <v>BAS1111-25</v>
          </cell>
        </row>
        <row r="3201">
          <cell r="B3201" t="str">
            <v>B16DCPT202</v>
          </cell>
          <cell r="C3201" t="str">
            <v>Nguyễn Mạnh</v>
          </cell>
          <cell r="D3201" t="str">
            <v>Hà</v>
          </cell>
          <cell r="E3201" t="str">
            <v>12/09/1998</v>
          </cell>
          <cell r="F3201" t="str">
            <v>D16CQPT05-B</v>
          </cell>
          <cell r="H3201">
            <v>1</v>
          </cell>
          <cell r="I3201" t="str">
            <v>BAS1111-25</v>
          </cell>
        </row>
        <row r="3202">
          <cell r="B3202" t="str">
            <v>B16DCPT219</v>
          </cell>
          <cell r="C3202" t="str">
            <v>Bùi Hoàng</v>
          </cell>
          <cell r="D3202" t="str">
            <v>Hiệp</v>
          </cell>
          <cell r="E3202" t="str">
            <v>25/09/1998</v>
          </cell>
          <cell r="F3202" t="str">
            <v>D16CQPT05-B</v>
          </cell>
          <cell r="H3202">
            <v>1</v>
          </cell>
          <cell r="I3202" t="str">
            <v>BAS1111-25</v>
          </cell>
        </row>
        <row r="3203">
          <cell r="B3203" t="str">
            <v>B16DCPT229</v>
          </cell>
          <cell r="C3203" t="str">
            <v>Nguyễn Bá</v>
          </cell>
          <cell r="D3203" t="str">
            <v>Hiếu</v>
          </cell>
          <cell r="E3203" t="str">
            <v>10/09/1996</v>
          </cell>
          <cell r="F3203" t="str">
            <v>D16CQPT05-B</v>
          </cell>
          <cell r="H3203">
            <v>1</v>
          </cell>
          <cell r="I3203" t="str">
            <v>BAS1111-25</v>
          </cell>
        </row>
        <row r="3204">
          <cell r="B3204" t="str">
            <v>B16DCPT218</v>
          </cell>
          <cell r="C3204" t="str">
            <v>Nguyễn Văn</v>
          </cell>
          <cell r="D3204" t="str">
            <v>Hiếu</v>
          </cell>
          <cell r="E3204" t="str">
            <v>29/09/1998</v>
          </cell>
          <cell r="F3204" t="str">
            <v>D16CQPT05-B</v>
          </cell>
          <cell r="H3204">
            <v>1</v>
          </cell>
          <cell r="I3204" t="str">
            <v>BAS1111-25</v>
          </cell>
        </row>
        <row r="3205">
          <cell r="B3205" t="str">
            <v>B16DCPT203</v>
          </cell>
          <cell r="C3205" t="str">
            <v>Đỗ Đức</v>
          </cell>
          <cell r="D3205" t="str">
            <v>Hoàng</v>
          </cell>
          <cell r="E3205" t="str">
            <v>04/04/1998</v>
          </cell>
          <cell r="F3205" t="str">
            <v>D16CQPT05-B</v>
          </cell>
          <cell r="H3205">
            <v>1</v>
          </cell>
          <cell r="I3205" t="str">
            <v>BAS1111-25</v>
          </cell>
        </row>
        <row r="3206">
          <cell r="B3206" t="str">
            <v>B16DCPT209</v>
          </cell>
          <cell r="C3206" t="str">
            <v>Đinh Gia</v>
          </cell>
          <cell r="D3206" t="str">
            <v>Huy</v>
          </cell>
          <cell r="E3206" t="str">
            <v>25/09/1998</v>
          </cell>
          <cell r="F3206" t="str">
            <v>D16CQPT05-B</v>
          </cell>
          <cell r="H3206">
            <v>1</v>
          </cell>
          <cell r="I3206" t="str">
            <v>BAS1111-25</v>
          </cell>
        </row>
        <row r="3207">
          <cell r="B3207" t="str">
            <v>B16DCPT226</v>
          </cell>
          <cell r="C3207" t="str">
            <v>Nguyễn Quang</v>
          </cell>
          <cell r="D3207" t="str">
            <v>Huy</v>
          </cell>
          <cell r="E3207" t="str">
            <v>16/09/1998</v>
          </cell>
          <cell r="F3207" t="str">
            <v>D16CQPT05-B</v>
          </cell>
          <cell r="H3207">
            <v>1</v>
          </cell>
          <cell r="I3207" t="str">
            <v>BAS1111-25</v>
          </cell>
        </row>
        <row r="3208">
          <cell r="B3208" t="str">
            <v>B16DCPT222</v>
          </cell>
          <cell r="C3208" t="str">
            <v>Lương Thị Vân</v>
          </cell>
          <cell r="D3208" t="str">
            <v>Khanh</v>
          </cell>
          <cell r="E3208" t="str">
            <v>02/05/1998</v>
          </cell>
          <cell r="F3208" t="str">
            <v>D16CQPT05-B</v>
          </cell>
          <cell r="H3208">
            <v>1</v>
          </cell>
          <cell r="I3208" t="str">
            <v>BAS1111-25</v>
          </cell>
        </row>
        <row r="3209">
          <cell r="B3209" t="str">
            <v>B16DCPT223</v>
          </cell>
          <cell r="C3209" t="str">
            <v>Lưu Quỳnh</v>
          </cell>
          <cell r="D3209" t="str">
            <v>Linh</v>
          </cell>
          <cell r="E3209" t="str">
            <v>19/05/1998</v>
          </cell>
          <cell r="F3209" t="str">
            <v>D16CQPT05-B</v>
          </cell>
          <cell r="H3209">
            <v>1</v>
          </cell>
          <cell r="I3209" t="str">
            <v>BAS1111-25</v>
          </cell>
        </row>
        <row r="3210">
          <cell r="B3210" t="str">
            <v>B16DCPT214</v>
          </cell>
          <cell r="C3210" t="str">
            <v>Nguyễn Gia</v>
          </cell>
          <cell r="D3210" t="str">
            <v>Minh</v>
          </cell>
          <cell r="E3210" t="str">
            <v>10/05/1998</v>
          </cell>
          <cell r="F3210" t="str">
            <v>D16CQPT05-B</v>
          </cell>
          <cell r="H3210">
            <v>1</v>
          </cell>
          <cell r="I3210" t="str">
            <v>BAS1111-25</v>
          </cell>
        </row>
        <row r="3211">
          <cell r="B3211" t="str">
            <v>B16DCPT231</v>
          </cell>
          <cell r="C3211" t="str">
            <v>Phan Đức</v>
          </cell>
          <cell r="D3211" t="str">
            <v>Minh</v>
          </cell>
          <cell r="E3211" t="str">
            <v>23/10/1997</v>
          </cell>
          <cell r="F3211" t="str">
            <v>D16CQPT05-B</v>
          </cell>
          <cell r="H3211">
            <v>1</v>
          </cell>
          <cell r="I3211" t="str">
            <v>BAS1111-25</v>
          </cell>
        </row>
        <row r="3212">
          <cell r="B3212" t="str">
            <v>B16DCPT228</v>
          </cell>
          <cell r="C3212" t="str">
            <v>Nguyễn Hà</v>
          </cell>
          <cell r="D3212" t="str">
            <v>Phương</v>
          </cell>
          <cell r="E3212" t="str">
            <v>27/12/1998</v>
          </cell>
          <cell r="F3212" t="str">
            <v>D16CQPT05-B</v>
          </cell>
          <cell r="H3212">
            <v>1</v>
          </cell>
          <cell r="I3212" t="str">
            <v>BAS1111-25</v>
          </cell>
        </row>
        <row r="3213">
          <cell r="B3213" t="str">
            <v>B16DCPT227</v>
          </cell>
          <cell r="C3213" t="str">
            <v>Nguyễn Thị Ngân</v>
          </cell>
          <cell r="D3213" t="str">
            <v>Phương</v>
          </cell>
          <cell r="E3213" t="str">
            <v>07/12/1998</v>
          </cell>
          <cell r="F3213" t="str">
            <v>D16CQPT05-B</v>
          </cell>
          <cell r="H3213">
            <v>1</v>
          </cell>
          <cell r="I3213" t="str">
            <v>BAS1111-25</v>
          </cell>
        </row>
        <row r="3214">
          <cell r="B3214" t="str">
            <v>B16DCPT225</v>
          </cell>
          <cell r="C3214" t="str">
            <v>Phạm Văn</v>
          </cell>
          <cell r="D3214" t="str">
            <v>Quang</v>
          </cell>
          <cell r="E3214" t="str">
            <v>03/12/1998</v>
          </cell>
          <cell r="F3214" t="str">
            <v>D16CQPT05-B</v>
          </cell>
          <cell r="H3214">
            <v>1</v>
          </cell>
          <cell r="I3214" t="str">
            <v>BAS1111-25</v>
          </cell>
        </row>
        <row r="3215">
          <cell r="B3215" t="str">
            <v>B16DCPT207</v>
          </cell>
          <cell r="C3215" t="str">
            <v>Đinh Bá</v>
          </cell>
          <cell r="D3215" t="str">
            <v>Sơn</v>
          </cell>
          <cell r="E3215" t="str">
            <v>10/10/1998</v>
          </cell>
          <cell r="F3215" t="str">
            <v>D16CQPT05-B</v>
          </cell>
          <cell r="H3215">
            <v>1</v>
          </cell>
          <cell r="I3215" t="str">
            <v>BAS1111-25</v>
          </cell>
        </row>
        <row r="3216">
          <cell r="B3216" t="str">
            <v>B16DCPT200</v>
          </cell>
          <cell r="C3216" t="str">
            <v>Bùi Anh</v>
          </cell>
          <cell r="D3216" t="str">
            <v>Tâm</v>
          </cell>
          <cell r="E3216" t="str">
            <v>15/04/1998</v>
          </cell>
          <cell r="F3216" t="str">
            <v>D16CQPT05-B</v>
          </cell>
          <cell r="H3216">
            <v>1</v>
          </cell>
          <cell r="I3216" t="str">
            <v>BAS1111-25</v>
          </cell>
        </row>
        <row r="3217">
          <cell r="B3217" t="str">
            <v>B16DCPT216</v>
          </cell>
          <cell r="C3217" t="str">
            <v>Dư Đức</v>
          </cell>
          <cell r="D3217" t="str">
            <v>Thắng</v>
          </cell>
          <cell r="E3217" t="str">
            <v>05/12/1998</v>
          </cell>
          <cell r="F3217" t="str">
            <v>D16CQPT05-B</v>
          </cell>
          <cell r="H3217">
            <v>1</v>
          </cell>
          <cell r="I3217" t="str">
            <v>BAS1111-25</v>
          </cell>
        </row>
        <row r="3218">
          <cell r="B3218" t="str">
            <v>B16DCPT208</v>
          </cell>
          <cell r="C3218" t="str">
            <v>Vũ Văn</v>
          </cell>
          <cell r="D3218" t="str">
            <v>Thắng</v>
          </cell>
          <cell r="E3218" t="str">
            <v>11/10/1998</v>
          </cell>
          <cell r="F3218" t="str">
            <v>D16CQPT05-B</v>
          </cell>
          <cell r="H3218">
            <v>1</v>
          </cell>
          <cell r="I3218" t="str">
            <v>BAS1111-25</v>
          </cell>
        </row>
        <row r="3219">
          <cell r="B3219" t="str">
            <v>B16DCPT221</v>
          </cell>
          <cell r="C3219" t="str">
            <v>Nông Thị Anh</v>
          </cell>
          <cell r="D3219" t="str">
            <v>Thư</v>
          </cell>
          <cell r="E3219" t="str">
            <v>15/08/1998</v>
          </cell>
          <cell r="F3219" t="str">
            <v>D16CQPT05-B</v>
          </cell>
          <cell r="H3219">
            <v>1</v>
          </cell>
          <cell r="I3219" t="str">
            <v>BAS1111-25</v>
          </cell>
        </row>
        <row r="3220">
          <cell r="B3220" t="str">
            <v>B16DCPT220</v>
          </cell>
          <cell r="C3220" t="str">
            <v>Đỗ Anh</v>
          </cell>
          <cell r="D3220" t="str">
            <v>Tú</v>
          </cell>
          <cell r="E3220" t="str">
            <v>24/10/1998</v>
          </cell>
          <cell r="F3220" t="str">
            <v>D16CQPT05-B</v>
          </cell>
          <cell r="H3220">
            <v>1</v>
          </cell>
          <cell r="I3220" t="str">
            <v>BAS1111-25</v>
          </cell>
        </row>
        <row r="3221">
          <cell r="B3221" t="str">
            <v>B16DCPT213</v>
          </cell>
          <cell r="C3221" t="str">
            <v>Tạ Phương</v>
          </cell>
          <cell r="D3221" t="str">
            <v>Tuấn</v>
          </cell>
          <cell r="E3221" t="str">
            <v>05/07/1998</v>
          </cell>
          <cell r="F3221" t="str">
            <v>D16CQPT05-B</v>
          </cell>
          <cell r="H3221">
            <v>1</v>
          </cell>
          <cell r="I3221" t="str">
            <v>BAS1111-25</v>
          </cell>
        </row>
        <row r="3222">
          <cell r="B3222" t="str">
            <v>B16DCPT215</v>
          </cell>
          <cell r="C3222" t="str">
            <v>Nguyễn Phương</v>
          </cell>
          <cell r="D3222" t="str">
            <v>Uyên</v>
          </cell>
          <cell r="E3222" t="str">
            <v>09/01/1998</v>
          </cell>
          <cell r="F3222" t="str">
            <v>D16CQPT05-B</v>
          </cell>
          <cell r="H3222">
            <v>1</v>
          </cell>
          <cell r="I3222" t="str">
            <v>BAS1111-25</v>
          </cell>
        </row>
        <row r="3223">
          <cell r="B3223" t="str">
            <v>B16DCPT212</v>
          </cell>
          <cell r="C3223" t="str">
            <v>Nguyễn Anh</v>
          </cell>
          <cell r="D3223" t="str">
            <v>Văn</v>
          </cell>
          <cell r="E3223" t="str">
            <v>02/02/1998</v>
          </cell>
          <cell r="F3223" t="str">
            <v>D16CQPT05-B</v>
          </cell>
          <cell r="H3223">
            <v>1</v>
          </cell>
          <cell r="I3223" t="str">
            <v>BAS1111-25</v>
          </cell>
        </row>
        <row r="3224">
          <cell r="B3224" t="str">
            <v>B16DCPT217</v>
          </cell>
          <cell r="C3224" t="str">
            <v>Nguyễn Anh</v>
          </cell>
          <cell r="D3224" t="str">
            <v>Vũ</v>
          </cell>
          <cell r="E3224" t="str">
            <v>09/03/1998</v>
          </cell>
          <cell r="F3224" t="str">
            <v>D16CQPT05-B</v>
          </cell>
          <cell r="H3224">
            <v>1</v>
          </cell>
          <cell r="I3224" t="str">
            <v>BAS1111-25</v>
          </cell>
        </row>
        <row r="3225">
          <cell r="B3225" t="str">
            <v>B16DCCN526</v>
          </cell>
          <cell r="C3225" t="str">
            <v>Vũ Huy</v>
          </cell>
          <cell r="D3225" t="str">
            <v>Anh</v>
          </cell>
          <cell r="E3225" t="str">
            <v>20/08/1998</v>
          </cell>
          <cell r="F3225" t="str">
            <v>D16CQCN09-B</v>
          </cell>
          <cell r="H3225">
            <v>1</v>
          </cell>
          <cell r="I3225" t="str">
            <v>BAS1111-26</v>
          </cell>
        </row>
        <row r="3226">
          <cell r="B3226" t="str">
            <v>B16DCCN529</v>
          </cell>
          <cell r="C3226" t="str">
            <v>Nguyễn Ngọc</v>
          </cell>
          <cell r="D3226" t="str">
            <v>Ba</v>
          </cell>
          <cell r="E3226" t="str">
            <v>05/09/1996</v>
          </cell>
          <cell r="F3226" t="str">
            <v>D16CQCN09-B</v>
          </cell>
          <cell r="H3226">
            <v>1</v>
          </cell>
          <cell r="I3226" t="str">
            <v>BAS1111-26</v>
          </cell>
        </row>
        <row r="3227">
          <cell r="B3227" t="str">
            <v>B16DCCN540</v>
          </cell>
          <cell r="C3227" t="str">
            <v>Nguyễn Thái</v>
          </cell>
          <cell r="D3227" t="str">
            <v>Bình</v>
          </cell>
          <cell r="E3227" t="str">
            <v>29/11/1998</v>
          </cell>
          <cell r="F3227" t="str">
            <v>D16CQCN09-B</v>
          </cell>
          <cell r="H3227">
            <v>1</v>
          </cell>
          <cell r="I3227" t="str">
            <v>BAS1111-26</v>
          </cell>
        </row>
        <row r="3228">
          <cell r="B3228" t="str">
            <v>B16DCCN528</v>
          </cell>
          <cell r="C3228" t="str">
            <v>Nguyễn Xuân</v>
          </cell>
          <cell r="D3228" t="str">
            <v>Công</v>
          </cell>
          <cell r="E3228" t="str">
            <v>21/05/1998</v>
          </cell>
          <cell r="F3228" t="str">
            <v>D16CQCN09-B</v>
          </cell>
          <cell r="H3228">
            <v>1</v>
          </cell>
          <cell r="I3228" t="str">
            <v>BAS1111-26</v>
          </cell>
        </row>
        <row r="3229">
          <cell r="B3229" t="str">
            <v>B16DCCN531</v>
          </cell>
          <cell r="C3229" t="str">
            <v>Trần Quang Tiến</v>
          </cell>
          <cell r="D3229" t="str">
            <v>Đạt</v>
          </cell>
          <cell r="E3229" t="str">
            <v>09/10/1998</v>
          </cell>
          <cell r="F3229" t="str">
            <v>D16CQCN09-B</v>
          </cell>
          <cell r="H3229">
            <v>1</v>
          </cell>
          <cell r="I3229" t="str">
            <v>BAS1111-26</v>
          </cell>
        </row>
        <row r="3230">
          <cell r="B3230" t="str">
            <v>B16DCCN535</v>
          </cell>
          <cell r="C3230" t="str">
            <v>Lưu Tiến</v>
          </cell>
          <cell r="D3230" t="str">
            <v>Dũng</v>
          </cell>
          <cell r="E3230" t="str">
            <v>12/12/1998</v>
          </cell>
          <cell r="F3230" t="str">
            <v>D16CQCN09-B</v>
          </cell>
          <cell r="H3230">
            <v>1</v>
          </cell>
          <cell r="I3230" t="str">
            <v>BAS1111-26</v>
          </cell>
        </row>
        <row r="3231">
          <cell r="B3231" t="str">
            <v>B16DCCN521</v>
          </cell>
          <cell r="C3231" t="str">
            <v>Phạm Gia Tuấn</v>
          </cell>
          <cell r="D3231" t="str">
            <v>Dũng</v>
          </cell>
          <cell r="E3231" t="str">
            <v>15/04/1998</v>
          </cell>
          <cell r="F3231" t="str">
            <v>D16CQCN09-B</v>
          </cell>
          <cell r="H3231">
            <v>1</v>
          </cell>
          <cell r="I3231" t="str">
            <v>BAS1111-26</v>
          </cell>
        </row>
        <row r="3232">
          <cell r="B3232" t="str">
            <v>B16DCCN532</v>
          </cell>
          <cell r="C3232" t="str">
            <v>Nguyễn Văn</v>
          </cell>
          <cell r="D3232" t="str">
            <v>Dương</v>
          </cell>
          <cell r="E3232" t="str">
            <v>21/06/1998</v>
          </cell>
          <cell r="F3232" t="str">
            <v>D16CQCN09-B</v>
          </cell>
          <cell r="H3232">
            <v>1</v>
          </cell>
          <cell r="I3232" t="str">
            <v>BAS1111-26</v>
          </cell>
        </row>
        <row r="3233">
          <cell r="B3233" t="str">
            <v>B16DCCN541</v>
          </cell>
          <cell r="C3233" t="str">
            <v>Nguyễn Kiên</v>
          </cell>
          <cell r="D3233" t="str">
            <v>Hải</v>
          </cell>
          <cell r="E3233" t="str">
            <v>19/08/1998</v>
          </cell>
          <cell r="F3233" t="str">
            <v>D16CQCN09-B</v>
          </cell>
          <cell r="H3233">
            <v>1</v>
          </cell>
          <cell r="I3233" t="str">
            <v>BAS1111-26</v>
          </cell>
        </row>
        <row r="3234">
          <cell r="B3234" t="str">
            <v>B16DCCN524</v>
          </cell>
          <cell r="C3234" t="str">
            <v>Lê Trung</v>
          </cell>
          <cell r="D3234" t="str">
            <v>Hiếu</v>
          </cell>
          <cell r="E3234" t="str">
            <v>17/08/1998</v>
          </cell>
          <cell r="F3234" t="str">
            <v>D16CQCN09-B</v>
          </cell>
          <cell r="H3234">
            <v>1</v>
          </cell>
          <cell r="I3234" t="str">
            <v>BAS1111-26</v>
          </cell>
        </row>
        <row r="3235">
          <cell r="B3235" t="str">
            <v>B16DCCN537</v>
          </cell>
          <cell r="C3235" t="str">
            <v>Nguyễn Mạnh</v>
          </cell>
          <cell r="D3235" t="str">
            <v>Hiếu</v>
          </cell>
          <cell r="E3235" t="str">
            <v>30/12/1998</v>
          </cell>
          <cell r="F3235" t="str">
            <v>D16CQCN09-B</v>
          </cell>
          <cell r="H3235">
            <v>1</v>
          </cell>
          <cell r="I3235" t="str">
            <v>BAS1111-26</v>
          </cell>
        </row>
        <row r="3236">
          <cell r="B3236" t="str">
            <v>B16DCCN534</v>
          </cell>
          <cell r="C3236" t="str">
            <v>Nguyễn Trọng</v>
          </cell>
          <cell r="D3236" t="str">
            <v>Hiếu</v>
          </cell>
          <cell r="E3236" t="str">
            <v>23/07/1998</v>
          </cell>
          <cell r="F3236" t="str">
            <v>D16CQCN09-B</v>
          </cell>
          <cell r="H3236">
            <v>1</v>
          </cell>
          <cell r="I3236" t="str">
            <v>BAS1111-26</v>
          </cell>
        </row>
        <row r="3237">
          <cell r="B3237" t="str">
            <v>B16DCCN525</v>
          </cell>
          <cell r="C3237" t="str">
            <v>Nguyễn Duy</v>
          </cell>
          <cell r="D3237" t="str">
            <v>Hùng</v>
          </cell>
          <cell r="E3237" t="str">
            <v>12/01/1998</v>
          </cell>
          <cell r="F3237" t="str">
            <v>D16CQCN09-B</v>
          </cell>
          <cell r="H3237">
            <v>1</v>
          </cell>
          <cell r="I3237" t="str">
            <v>BAS1111-26</v>
          </cell>
        </row>
        <row r="3238">
          <cell r="B3238" t="str">
            <v>B16DCCN513</v>
          </cell>
          <cell r="C3238" t="str">
            <v>Nguyễn Hoàng</v>
          </cell>
          <cell r="D3238" t="str">
            <v>Hưng</v>
          </cell>
          <cell r="E3238" t="str">
            <v>03/09/1998</v>
          </cell>
          <cell r="F3238" t="str">
            <v>D16CQCN09-B</v>
          </cell>
          <cell r="H3238">
            <v>1</v>
          </cell>
          <cell r="I3238" t="str">
            <v>BAS1111-26</v>
          </cell>
        </row>
        <row r="3239">
          <cell r="B3239" t="str">
            <v>B16DCCN539</v>
          </cell>
          <cell r="C3239" t="str">
            <v>Trần Quang</v>
          </cell>
          <cell r="D3239" t="str">
            <v>Hưng</v>
          </cell>
          <cell r="E3239" t="str">
            <v>04/03/1997</v>
          </cell>
          <cell r="F3239" t="str">
            <v>D16CQCN09-B</v>
          </cell>
          <cell r="H3239">
            <v>1</v>
          </cell>
          <cell r="I3239" t="str">
            <v>BAS1111-26</v>
          </cell>
        </row>
        <row r="3240">
          <cell r="B3240" t="str">
            <v>B16DCCN509</v>
          </cell>
          <cell r="C3240" t="str">
            <v>Đặng Thị Diệu</v>
          </cell>
          <cell r="D3240" t="str">
            <v>Hương</v>
          </cell>
          <cell r="E3240" t="str">
            <v>11/12/1998</v>
          </cell>
          <cell r="F3240" t="str">
            <v>D16CQCN09-B</v>
          </cell>
          <cell r="H3240">
            <v>1</v>
          </cell>
          <cell r="I3240" t="str">
            <v>BAS1111-26</v>
          </cell>
        </row>
        <row r="3241">
          <cell r="B3241" t="str">
            <v>B16DCCN536</v>
          </cell>
          <cell r="C3241" t="str">
            <v>Triệu Quang</v>
          </cell>
          <cell r="D3241" t="str">
            <v>Huy</v>
          </cell>
          <cell r="E3241" t="str">
            <v>23/10/1998</v>
          </cell>
          <cell r="F3241" t="str">
            <v>D16CQCN09-B</v>
          </cell>
          <cell r="H3241">
            <v>1</v>
          </cell>
          <cell r="I3241" t="str">
            <v>BAS1111-26</v>
          </cell>
        </row>
        <row r="3242">
          <cell r="B3242" t="str">
            <v>B16DCCN533</v>
          </cell>
          <cell r="C3242" t="str">
            <v>Trịnh Thị Ngọc</v>
          </cell>
          <cell r="D3242" t="str">
            <v>Lân</v>
          </cell>
          <cell r="E3242" t="str">
            <v>18/10/1998</v>
          </cell>
          <cell r="F3242" t="str">
            <v>D16CQCN09-B</v>
          </cell>
          <cell r="H3242">
            <v>1</v>
          </cell>
          <cell r="I3242" t="str">
            <v>BAS1111-26</v>
          </cell>
        </row>
        <row r="3243">
          <cell r="B3243" t="str">
            <v>B16DCCN508</v>
          </cell>
          <cell r="C3243" t="str">
            <v>Nguyễn Văn</v>
          </cell>
          <cell r="D3243" t="str">
            <v>Lực</v>
          </cell>
          <cell r="E3243" t="str">
            <v>23/04/1998</v>
          </cell>
          <cell r="F3243" t="str">
            <v>D16CQCN09-B</v>
          </cell>
          <cell r="H3243">
            <v>1</v>
          </cell>
          <cell r="I3243" t="str">
            <v>BAS1111-26</v>
          </cell>
        </row>
        <row r="3244">
          <cell r="B3244" t="str">
            <v>B16DCCN517</v>
          </cell>
          <cell r="C3244" t="str">
            <v>Đặng Đình</v>
          </cell>
          <cell r="D3244" t="str">
            <v>Mạnh</v>
          </cell>
          <cell r="E3244" t="str">
            <v>01/01/1998</v>
          </cell>
          <cell r="F3244" t="str">
            <v>D16CQCN09-B</v>
          </cell>
          <cell r="H3244">
            <v>1</v>
          </cell>
          <cell r="I3244" t="str">
            <v>BAS1111-26</v>
          </cell>
        </row>
        <row r="3245">
          <cell r="B3245" t="str">
            <v>B16DCCN515</v>
          </cell>
          <cell r="C3245" t="str">
            <v>Nguyễn Văn</v>
          </cell>
          <cell r="D3245" t="str">
            <v>Minh</v>
          </cell>
          <cell r="E3245" t="str">
            <v>11/06/1998</v>
          </cell>
          <cell r="F3245" t="str">
            <v>D16CQCN09-B</v>
          </cell>
          <cell r="H3245">
            <v>1</v>
          </cell>
          <cell r="I3245" t="str">
            <v>BAS1111-26</v>
          </cell>
        </row>
        <row r="3246">
          <cell r="B3246" t="str">
            <v>B16DCCN519</v>
          </cell>
          <cell r="C3246" t="str">
            <v>Trần Nhật</v>
          </cell>
          <cell r="D3246" t="str">
            <v>Minh</v>
          </cell>
          <cell r="E3246" t="str">
            <v>23/10/1998</v>
          </cell>
          <cell r="F3246" t="str">
            <v>D16CQCN09-B</v>
          </cell>
          <cell r="H3246">
            <v>1</v>
          </cell>
          <cell r="I3246" t="str">
            <v>BAS1111-26</v>
          </cell>
        </row>
        <row r="3247">
          <cell r="B3247" t="str">
            <v>B16DCCN516</v>
          </cell>
          <cell r="C3247" t="str">
            <v>Đào Phúc</v>
          </cell>
          <cell r="D3247" t="str">
            <v>Nam</v>
          </cell>
          <cell r="E3247" t="str">
            <v>13/01/1998</v>
          </cell>
          <cell r="F3247" t="str">
            <v>D16CQCN09-B</v>
          </cell>
          <cell r="H3247">
            <v>1</v>
          </cell>
          <cell r="I3247" t="str">
            <v>BAS1111-26</v>
          </cell>
        </row>
        <row r="3248">
          <cell r="B3248" t="str">
            <v>B16DCCN510</v>
          </cell>
          <cell r="C3248" t="str">
            <v>Nguyễn Phương</v>
          </cell>
          <cell r="D3248" t="str">
            <v>Nam</v>
          </cell>
          <cell r="E3248" t="str">
            <v>01/04/1998</v>
          </cell>
          <cell r="F3248" t="str">
            <v>D16CQCN09-B</v>
          </cell>
          <cell r="H3248">
            <v>1</v>
          </cell>
          <cell r="I3248" t="str">
            <v>BAS1111-26</v>
          </cell>
        </row>
        <row r="3249">
          <cell r="B3249" t="str">
            <v>B16DCCN538</v>
          </cell>
          <cell r="C3249" t="str">
            <v>Lê Trung</v>
          </cell>
          <cell r="D3249" t="str">
            <v>Nghĩa</v>
          </cell>
          <cell r="E3249" t="str">
            <v>13/10/1997</v>
          </cell>
          <cell r="F3249" t="str">
            <v>D16CQCN09-B</v>
          </cell>
          <cell r="H3249">
            <v>1</v>
          </cell>
          <cell r="I3249" t="str">
            <v>BAS1111-26</v>
          </cell>
        </row>
        <row r="3250">
          <cell r="B3250" t="str">
            <v>B16DCCN520</v>
          </cell>
          <cell r="C3250" t="str">
            <v>Đỗ Thị</v>
          </cell>
          <cell r="D3250" t="str">
            <v>Phượng</v>
          </cell>
          <cell r="E3250" t="str">
            <v>20/05/1998</v>
          </cell>
          <cell r="F3250" t="str">
            <v>D16CQCN09-B</v>
          </cell>
          <cell r="H3250">
            <v>1</v>
          </cell>
          <cell r="I3250" t="str">
            <v>BAS1111-26</v>
          </cell>
        </row>
        <row r="3251">
          <cell r="B3251" t="str">
            <v>B16DCCN507</v>
          </cell>
          <cell r="C3251" t="str">
            <v>Tống Nguyên</v>
          </cell>
          <cell r="D3251" t="str">
            <v>Quang</v>
          </cell>
          <cell r="E3251" t="str">
            <v>25/09/1998</v>
          </cell>
          <cell r="F3251" t="str">
            <v>D16CQCN09-B</v>
          </cell>
          <cell r="H3251">
            <v>1</v>
          </cell>
          <cell r="I3251" t="str">
            <v>BAS1111-26</v>
          </cell>
        </row>
        <row r="3252">
          <cell r="B3252" t="str">
            <v>B16DCCN514</v>
          </cell>
          <cell r="C3252" t="str">
            <v>Nguyễn Đức</v>
          </cell>
          <cell r="D3252" t="str">
            <v>Tâm</v>
          </cell>
          <cell r="E3252" t="str">
            <v>19/03/1998</v>
          </cell>
          <cell r="F3252" t="str">
            <v>D16CQCN09-B</v>
          </cell>
          <cell r="H3252">
            <v>1</v>
          </cell>
          <cell r="I3252" t="str">
            <v>BAS1111-26</v>
          </cell>
        </row>
        <row r="3253">
          <cell r="B3253" t="str">
            <v>B16DCCN523</v>
          </cell>
          <cell r="C3253" t="str">
            <v>Nguyễn Thành</v>
          </cell>
          <cell r="D3253" t="str">
            <v>Thái</v>
          </cell>
          <cell r="E3253" t="str">
            <v>21/11/1998</v>
          </cell>
          <cell r="F3253" t="str">
            <v>D16CQCN09-B</v>
          </cell>
          <cell r="H3253">
            <v>1</v>
          </cell>
          <cell r="I3253" t="str">
            <v>BAS1111-26</v>
          </cell>
        </row>
        <row r="3254">
          <cell r="B3254" t="str">
            <v>B16DCCN511</v>
          </cell>
          <cell r="C3254" t="str">
            <v>Bùi Tấn</v>
          </cell>
          <cell r="D3254" t="str">
            <v>Thành</v>
          </cell>
          <cell r="E3254" t="str">
            <v>10/11/1998</v>
          </cell>
          <cell r="F3254" t="str">
            <v>D16CQCN09-B</v>
          </cell>
          <cell r="H3254">
            <v>1</v>
          </cell>
          <cell r="I3254" t="str">
            <v>BAS1111-26</v>
          </cell>
        </row>
        <row r="3255">
          <cell r="B3255" t="str">
            <v>B16DCCN527</v>
          </cell>
          <cell r="C3255" t="str">
            <v>Lê Huy</v>
          </cell>
          <cell r="D3255" t="str">
            <v>Thành</v>
          </cell>
          <cell r="E3255" t="str">
            <v>04/08/1998</v>
          </cell>
          <cell r="F3255" t="str">
            <v>D16CQCN09-B</v>
          </cell>
          <cell r="H3255">
            <v>1</v>
          </cell>
          <cell r="I3255" t="str">
            <v>BAS1111-26</v>
          </cell>
        </row>
        <row r="3256">
          <cell r="B3256" t="str">
            <v>B16DCCN522</v>
          </cell>
          <cell r="C3256" t="str">
            <v>Trần Tiến</v>
          </cell>
          <cell r="D3256" t="str">
            <v>Thành</v>
          </cell>
          <cell r="E3256" t="str">
            <v>13/12/1997</v>
          </cell>
          <cell r="F3256" t="str">
            <v>D16CQCN09-B</v>
          </cell>
          <cell r="H3256">
            <v>1</v>
          </cell>
          <cell r="I3256" t="str">
            <v>BAS1111-26</v>
          </cell>
        </row>
        <row r="3257">
          <cell r="B3257" t="str">
            <v>B16DCCN518</v>
          </cell>
          <cell r="C3257" t="str">
            <v>Phạm Sơn</v>
          </cell>
          <cell r="D3257" t="str">
            <v>Tùng</v>
          </cell>
          <cell r="E3257" t="str">
            <v>22/02/1998</v>
          </cell>
          <cell r="F3257" t="str">
            <v>D16CQCN09-B</v>
          </cell>
          <cell r="H3257">
            <v>1</v>
          </cell>
          <cell r="I3257" t="str">
            <v>BAS1111-26</v>
          </cell>
        </row>
        <row r="3258">
          <cell r="B3258" t="str">
            <v>B16DCCN512</v>
          </cell>
          <cell r="C3258" t="str">
            <v>Nguyễn Quang</v>
          </cell>
          <cell r="D3258" t="str">
            <v>Vinh</v>
          </cell>
          <cell r="E3258" t="str">
            <v>12/11/1998</v>
          </cell>
          <cell r="F3258" t="str">
            <v>D16CQCN09-B</v>
          </cell>
          <cell r="H3258">
            <v>1</v>
          </cell>
          <cell r="I3258" t="str">
            <v>BAS1111-26</v>
          </cell>
        </row>
        <row r="3259">
          <cell r="B3259" t="str">
            <v>B16DCCN530</v>
          </cell>
          <cell r="C3259" t="str">
            <v>Yên Văn</v>
          </cell>
          <cell r="D3259" t="str">
            <v>Vũ</v>
          </cell>
          <cell r="E3259" t="str">
            <v>10/11/1998</v>
          </cell>
          <cell r="F3259" t="str">
            <v>D16CQCN09-B</v>
          </cell>
          <cell r="H3259">
            <v>1</v>
          </cell>
          <cell r="I3259" t="str">
            <v>BAS1111-26</v>
          </cell>
        </row>
        <row r="3260">
          <cell r="B3260" t="str">
            <v>B12DCQT042</v>
          </cell>
          <cell r="C3260" t="str">
            <v>Lại Kim</v>
          </cell>
          <cell r="D3260" t="str">
            <v>Thanh</v>
          </cell>
          <cell r="F3260" t="str">
            <v>D12QTM2</v>
          </cell>
          <cell r="H3260">
            <v>1</v>
          </cell>
          <cell r="I3260" t="str">
            <v>BAS1111-3</v>
          </cell>
        </row>
        <row r="3261">
          <cell r="B3261" t="str">
            <v>B13DCQT160</v>
          </cell>
          <cell r="C3261" t="str">
            <v>Lê Thanh Xuân</v>
          </cell>
          <cell r="D3261" t="str">
            <v>Minh</v>
          </cell>
          <cell r="F3261" t="str">
            <v>D13QTDN2</v>
          </cell>
          <cell r="H3261">
            <v>1</v>
          </cell>
          <cell r="I3261" t="str">
            <v>BAS1111-3</v>
          </cell>
        </row>
        <row r="3262">
          <cell r="B3262" t="str">
            <v>B15DCCN182</v>
          </cell>
          <cell r="C3262" t="str">
            <v>Trần Minh</v>
          </cell>
          <cell r="D3262" t="str">
            <v>Hải</v>
          </cell>
          <cell r="F3262" t="str">
            <v>D15CQCN06-B</v>
          </cell>
          <cell r="H3262">
            <v>1</v>
          </cell>
          <cell r="I3262" t="str">
            <v>BAS1111-3</v>
          </cell>
        </row>
        <row r="3263">
          <cell r="B3263" t="str">
            <v>B15DCVT231</v>
          </cell>
          <cell r="C3263" t="str">
            <v>Mai Hữu</v>
          </cell>
          <cell r="D3263" t="str">
            <v>Lộc</v>
          </cell>
          <cell r="F3263" t="str">
            <v>D15CQVT07-B</v>
          </cell>
          <cell r="H3263">
            <v>1</v>
          </cell>
          <cell r="I3263" t="str">
            <v>BAS1111-3</v>
          </cell>
        </row>
        <row r="3264">
          <cell r="B3264" t="str">
            <v>B16DCQT003</v>
          </cell>
          <cell r="C3264" t="str">
            <v>Phạm Minh</v>
          </cell>
          <cell r="D3264" t="str">
            <v>An</v>
          </cell>
          <cell r="E3264" t="str">
            <v>28/09/1998</v>
          </cell>
          <cell r="F3264" t="str">
            <v>D16CQQT03-B</v>
          </cell>
          <cell r="H3264">
            <v>1</v>
          </cell>
          <cell r="I3264" t="str">
            <v>BAS1111-3</v>
          </cell>
        </row>
        <row r="3265">
          <cell r="B3265" t="str">
            <v>B16DCQT007</v>
          </cell>
          <cell r="C3265" t="str">
            <v>Nguyễn Đình</v>
          </cell>
          <cell r="D3265" t="str">
            <v>Anh</v>
          </cell>
          <cell r="E3265" t="str">
            <v>02/01/1997</v>
          </cell>
          <cell r="F3265" t="str">
            <v>D16CQQT03-B</v>
          </cell>
          <cell r="H3265">
            <v>1</v>
          </cell>
          <cell r="I3265" t="str">
            <v>BAS1111-3</v>
          </cell>
        </row>
        <row r="3266">
          <cell r="B3266" t="str">
            <v>B16DCQT011</v>
          </cell>
          <cell r="C3266" t="str">
            <v>Trần Quốc</v>
          </cell>
          <cell r="D3266" t="str">
            <v>Anh</v>
          </cell>
          <cell r="E3266" t="str">
            <v>20/10/1998</v>
          </cell>
          <cell r="F3266" t="str">
            <v>D16CQQT03-B</v>
          </cell>
          <cell r="H3266">
            <v>1</v>
          </cell>
          <cell r="I3266" t="str">
            <v>BAS1111-3</v>
          </cell>
        </row>
        <row r="3267">
          <cell r="B3267" t="str">
            <v>B16DCQT015</v>
          </cell>
          <cell r="C3267" t="str">
            <v>Nguyễn Thị Ngọc</v>
          </cell>
          <cell r="D3267" t="str">
            <v>Ánh</v>
          </cell>
          <cell r="E3267" t="str">
            <v>17/12/1998</v>
          </cell>
          <cell r="F3267" t="str">
            <v>D16CQQT03-B</v>
          </cell>
          <cell r="H3267">
            <v>1</v>
          </cell>
          <cell r="I3267" t="str">
            <v>BAS1111-3</v>
          </cell>
        </row>
        <row r="3268">
          <cell r="B3268" t="str">
            <v>B16DCQT019</v>
          </cell>
          <cell r="C3268" t="str">
            <v>Nguyễn Linh</v>
          </cell>
          <cell r="D3268" t="str">
            <v>Chi</v>
          </cell>
          <cell r="E3268" t="str">
            <v>07/12/1998</v>
          </cell>
          <cell r="F3268" t="str">
            <v>D16CQQT03-B</v>
          </cell>
          <cell r="H3268">
            <v>1</v>
          </cell>
          <cell r="I3268" t="str">
            <v>BAS1111-3</v>
          </cell>
        </row>
        <row r="3269">
          <cell r="B3269" t="str">
            <v>B16DCQT023</v>
          </cell>
          <cell r="C3269" t="str">
            <v>Đỗ Tiến</v>
          </cell>
          <cell r="D3269" t="str">
            <v>Đạt</v>
          </cell>
          <cell r="E3269" t="str">
            <v>02/05/1998</v>
          </cell>
          <cell r="F3269" t="str">
            <v>D16CQQT03-B</v>
          </cell>
          <cell r="H3269">
            <v>1</v>
          </cell>
          <cell r="I3269" t="str">
            <v>BAS1111-3</v>
          </cell>
        </row>
        <row r="3270">
          <cell r="B3270" t="str">
            <v>B16DCQT027</v>
          </cell>
          <cell r="C3270" t="str">
            <v>Lê Trương</v>
          </cell>
          <cell r="D3270" t="str">
            <v>Đồng</v>
          </cell>
          <cell r="E3270" t="str">
            <v>26/02/1998</v>
          </cell>
          <cell r="F3270" t="str">
            <v>D16CQQT03-B</v>
          </cell>
          <cell r="H3270">
            <v>1</v>
          </cell>
          <cell r="I3270" t="str">
            <v>BAS1111-3</v>
          </cell>
        </row>
        <row r="3271">
          <cell r="B3271" t="str">
            <v>B16DCQT031</v>
          </cell>
          <cell r="C3271" t="str">
            <v>Cao Thị Thùy</v>
          </cell>
          <cell r="D3271" t="str">
            <v>Dương</v>
          </cell>
          <cell r="E3271" t="str">
            <v>25/06/1998</v>
          </cell>
          <cell r="F3271" t="str">
            <v>D16CQQT03-B</v>
          </cell>
          <cell r="H3271">
            <v>1</v>
          </cell>
          <cell r="I3271" t="str">
            <v>BAS1111-3</v>
          </cell>
        </row>
        <row r="3272">
          <cell r="B3272" t="str">
            <v>B16DCQT035</v>
          </cell>
          <cell r="C3272" t="str">
            <v>Đỗ Mĩ</v>
          </cell>
          <cell r="D3272" t="str">
            <v>Duyên</v>
          </cell>
          <cell r="E3272" t="str">
            <v>20/10/1998</v>
          </cell>
          <cell r="F3272" t="str">
            <v>D16CQQT03-B</v>
          </cell>
          <cell r="H3272">
            <v>1</v>
          </cell>
          <cell r="I3272" t="str">
            <v>BAS1111-3</v>
          </cell>
        </row>
        <row r="3273">
          <cell r="B3273" t="str">
            <v>B16DCQT039</v>
          </cell>
          <cell r="C3273" t="str">
            <v>Lê Minh</v>
          </cell>
          <cell r="D3273" t="str">
            <v>Hằng</v>
          </cell>
          <cell r="E3273" t="str">
            <v>07/08/1998</v>
          </cell>
          <cell r="F3273" t="str">
            <v>D16CQQT03-B</v>
          </cell>
          <cell r="H3273">
            <v>1</v>
          </cell>
          <cell r="I3273" t="str">
            <v>BAS1111-3</v>
          </cell>
        </row>
        <row r="3274">
          <cell r="B3274" t="str">
            <v>B16DCQT047</v>
          </cell>
          <cell r="C3274" t="str">
            <v>Nguyễn Thị</v>
          </cell>
          <cell r="D3274" t="str">
            <v>Hiền</v>
          </cell>
          <cell r="E3274" t="str">
            <v>01/04/1998</v>
          </cell>
          <cell r="F3274" t="str">
            <v>D16CQQT03-B</v>
          </cell>
          <cell r="H3274">
            <v>1</v>
          </cell>
          <cell r="I3274" t="str">
            <v>BAS1111-3</v>
          </cell>
        </row>
        <row r="3275">
          <cell r="B3275" t="str">
            <v>B16DCQT051</v>
          </cell>
          <cell r="C3275" t="str">
            <v>Nguyễn Thị Khánh</v>
          </cell>
          <cell r="D3275" t="str">
            <v>Hòa</v>
          </cell>
          <cell r="E3275" t="str">
            <v>29/12/1998</v>
          </cell>
          <cell r="F3275" t="str">
            <v>D16CQQT03-B</v>
          </cell>
          <cell r="H3275">
            <v>1</v>
          </cell>
          <cell r="I3275" t="str">
            <v>BAS1111-3</v>
          </cell>
        </row>
        <row r="3276">
          <cell r="B3276" t="str">
            <v>B16DCQT055</v>
          </cell>
          <cell r="C3276" t="str">
            <v>Nguyễn Bích</v>
          </cell>
          <cell r="D3276" t="str">
            <v>Hồng</v>
          </cell>
          <cell r="E3276" t="str">
            <v>04/08/1998</v>
          </cell>
          <cell r="F3276" t="str">
            <v>D16CQQT03-B</v>
          </cell>
          <cell r="H3276">
            <v>1</v>
          </cell>
          <cell r="I3276" t="str">
            <v>BAS1111-3</v>
          </cell>
        </row>
        <row r="3277">
          <cell r="B3277" t="str">
            <v>B16DCQT059</v>
          </cell>
          <cell r="C3277" t="str">
            <v>Trương Thị</v>
          </cell>
          <cell r="D3277" t="str">
            <v>Huế</v>
          </cell>
          <cell r="E3277" t="str">
            <v>10/05/1998</v>
          </cell>
          <cell r="F3277" t="str">
            <v>D16CQQT03-B</v>
          </cell>
          <cell r="H3277">
            <v>1</v>
          </cell>
          <cell r="I3277" t="str">
            <v>BAS1111-3</v>
          </cell>
        </row>
        <row r="3278">
          <cell r="B3278" t="str">
            <v>B16DCQT063</v>
          </cell>
          <cell r="C3278" t="str">
            <v>Nguyễn Huy</v>
          </cell>
          <cell r="D3278" t="str">
            <v>Hùng</v>
          </cell>
          <cell r="E3278" t="str">
            <v>31/08/1998</v>
          </cell>
          <cell r="F3278" t="str">
            <v>D16CQQT03-B</v>
          </cell>
          <cell r="H3278">
            <v>1</v>
          </cell>
          <cell r="I3278" t="str">
            <v>BAS1111-3</v>
          </cell>
        </row>
        <row r="3279">
          <cell r="B3279" t="str">
            <v>B16DCQT067</v>
          </cell>
          <cell r="C3279" t="str">
            <v>Hoàng Thu</v>
          </cell>
          <cell r="D3279" t="str">
            <v>Hương</v>
          </cell>
          <cell r="E3279" t="str">
            <v>24/09/1998</v>
          </cell>
          <cell r="F3279" t="str">
            <v>D16CQQT03-B</v>
          </cell>
          <cell r="H3279">
            <v>1</v>
          </cell>
          <cell r="I3279" t="str">
            <v>BAS1111-3</v>
          </cell>
        </row>
        <row r="3280">
          <cell r="B3280" t="str">
            <v>B16DCQT071</v>
          </cell>
          <cell r="C3280" t="str">
            <v>Dương Đức</v>
          </cell>
          <cell r="D3280" t="str">
            <v>Huy</v>
          </cell>
          <cell r="E3280" t="str">
            <v>23/03/1998</v>
          </cell>
          <cell r="F3280" t="str">
            <v>D16CQQT03-B</v>
          </cell>
          <cell r="H3280">
            <v>1</v>
          </cell>
          <cell r="I3280" t="str">
            <v>BAS1111-3</v>
          </cell>
        </row>
        <row r="3281">
          <cell r="B3281" t="str">
            <v>B16DCQT075</v>
          </cell>
          <cell r="C3281" t="str">
            <v>Lê Văn</v>
          </cell>
          <cell r="D3281" t="str">
            <v>Khánh</v>
          </cell>
          <cell r="E3281" t="str">
            <v>06/11/1998</v>
          </cell>
          <cell r="F3281" t="str">
            <v>D16CQQT03-B</v>
          </cell>
          <cell r="H3281">
            <v>1</v>
          </cell>
          <cell r="I3281" t="str">
            <v>BAS1111-3</v>
          </cell>
        </row>
        <row r="3282">
          <cell r="B3282" t="str">
            <v>B16DCQT079</v>
          </cell>
          <cell r="C3282" t="str">
            <v>Nguyễn Ngọc</v>
          </cell>
          <cell r="D3282" t="str">
            <v>Lãm</v>
          </cell>
          <cell r="E3282" t="str">
            <v>20/12/1998</v>
          </cell>
          <cell r="F3282" t="str">
            <v>D16CQQT03-B</v>
          </cell>
          <cell r="H3282">
            <v>1</v>
          </cell>
          <cell r="I3282" t="str">
            <v>BAS1111-3</v>
          </cell>
        </row>
        <row r="3283">
          <cell r="B3283" t="str">
            <v>B16DCQT083</v>
          </cell>
          <cell r="C3283" t="str">
            <v>Dương Khánh</v>
          </cell>
          <cell r="D3283" t="str">
            <v>Linh</v>
          </cell>
          <cell r="E3283" t="str">
            <v>19/06/1998</v>
          </cell>
          <cell r="F3283" t="str">
            <v>D16CQQT03-B</v>
          </cell>
          <cell r="H3283">
            <v>1</v>
          </cell>
          <cell r="I3283" t="str">
            <v>BAS1111-3</v>
          </cell>
        </row>
        <row r="3284">
          <cell r="B3284" t="str">
            <v>B16DCQT087</v>
          </cell>
          <cell r="C3284" t="str">
            <v>Trần Thị Khánh</v>
          </cell>
          <cell r="D3284" t="str">
            <v>Linh</v>
          </cell>
          <cell r="E3284" t="str">
            <v>12/05/1998</v>
          </cell>
          <cell r="F3284" t="str">
            <v>D16CQQT03-B</v>
          </cell>
          <cell r="H3284">
            <v>1</v>
          </cell>
          <cell r="I3284" t="str">
            <v>BAS1111-3</v>
          </cell>
        </row>
        <row r="3285">
          <cell r="B3285" t="str">
            <v>B16DCQT091</v>
          </cell>
          <cell r="C3285" t="str">
            <v>Nguyễn Vũ Yến</v>
          </cell>
          <cell r="D3285" t="str">
            <v>Ly</v>
          </cell>
          <cell r="E3285" t="str">
            <v>27/11/1998</v>
          </cell>
          <cell r="F3285" t="str">
            <v>D16CQQT03-B</v>
          </cell>
          <cell r="H3285">
            <v>1</v>
          </cell>
          <cell r="I3285" t="str">
            <v>BAS1111-3</v>
          </cell>
        </row>
        <row r="3286">
          <cell r="B3286" t="str">
            <v>B16DCQT095</v>
          </cell>
          <cell r="C3286" t="str">
            <v>Nguyễn Công</v>
          </cell>
          <cell r="D3286" t="str">
            <v>Minh</v>
          </cell>
          <cell r="E3286" t="str">
            <v>28/08/1998</v>
          </cell>
          <cell r="F3286" t="str">
            <v>D16CQQT03-B</v>
          </cell>
          <cell r="H3286">
            <v>1</v>
          </cell>
          <cell r="I3286" t="str">
            <v>BAS1111-3</v>
          </cell>
        </row>
        <row r="3287">
          <cell r="B3287" t="str">
            <v>B16DCQT099</v>
          </cell>
          <cell r="C3287" t="str">
            <v>Vũ Văn</v>
          </cell>
          <cell r="D3287" t="str">
            <v>Nam</v>
          </cell>
          <cell r="E3287" t="str">
            <v>09/08/1998</v>
          </cell>
          <cell r="F3287" t="str">
            <v>D16CQQT03-B</v>
          </cell>
          <cell r="H3287">
            <v>1</v>
          </cell>
          <cell r="I3287" t="str">
            <v>BAS1111-3</v>
          </cell>
        </row>
        <row r="3288">
          <cell r="B3288" t="str">
            <v>B16DCQT103</v>
          </cell>
          <cell r="C3288" t="str">
            <v>Mạch Thị Bích</v>
          </cell>
          <cell r="D3288" t="str">
            <v>Nguyệt</v>
          </cell>
          <cell r="E3288" t="str">
            <v>18/11/1998</v>
          </cell>
          <cell r="F3288" t="str">
            <v>D16CQQT03-B</v>
          </cell>
          <cell r="H3288">
            <v>1</v>
          </cell>
          <cell r="I3288" t="str">
            <v>BAS1111-3</v>
          </cell>
        </row>
        <row r="3289">
          <cell r="B3289" t="str">
            <v>B16DCQT107</v>
          </cell>
          <cell r="C3289" t="str">
            <v>Ngô Thị Hồng</v>
          </cell>
          <cell r="D3289" t="str">
            <v>Nhung</v>
          </cell>
          <cell r="E3289" t="str">
            <v>07/01/1998</v>
          </cell>
          <cell r="F3289" t="str">
            <v>D16CQQT03-B</v>
          </cell>
          <cell r="H3289">
            <v>1</v>
          </cell>
          <cell r="I3289" t="str">
            <v>BAS1111-3</v>
          </cell>
        </row>
        <row r="3290">
          <cell r="B3290" t="str">
            <v>B16DCQT111</v>
          </cell>
          <cell r="C3290" t="str">
            <v>Lê Thu</v>
          </cell>
          <cell r="D3290" t="str">
            <v>Phương</v>
          </cell>
          <cell r="E3290" t="str">
            <v>09/11/1998</v>
          </cell>
          <cell r="F3290" t="str">
            <v>D16CQQT03-B</v>
          </cell>
          <cell r="H3290">
            <v>1</v>
          </cell>
          <cell r="I3290" t="str">
            <v>BAS1111-3</v>
          </cell>
        </row>
        <row r="3291">
          <cell r="B3291" t="str">
            <v>B16DCQT115</v>
          </cell>
          <cell r="C3291" t="str">
            <v>Mai Văn</v>
          </cell>
          <cell r="D3291" t="str">
            <v>Quang</v>
          </cell>
          <cell r="E3291" t="str">
            <v>01/04/1998</v>
          </cell>
          <cell r="F3291" t="str">
            <v>D16CQQT03-B</v>
          </cell>
          <cell r="H3291">
            <v>1</v>
          </cell>
          <cell r="I3291" t="str">
            <v>BAS1111-3</v>
          </cell>
        </row>
        <row r="3292">
          <cell r="B3292" t="str">
            <v>B16DCQT119</v>
          </cell>
          <cell r="C3292" t="str">
            <v>Chu Thị Như</v>
          </cell>
          <cell r="D3292" t="str">
            <v>Quỳnh</v>
          </cell>
          <cell r="E3292" t="str">
            <v>16/06/1998</v>
          </cell>
          <cell r="F3292" t="str">
            <v>D16CQQT03-B</v>
          </cell>
          <cell r="H3292">
            <v>1</v>
          </cell>
          <cell r="I3292" t="str">
            <v>BAS1111-3</v>
          </cell>
        </row>
        <row r="3293">
          <cell r="B3293" t="str">
            <v>B16DCQT123</v>
          </cell>
          <cell r="C3293" t="str">
            <v>Phạm Thị</v>
          </cell>
          <cell r="D3293" t="str">
            <v>Quỳnh</v>
          </cell>
          <cell r="E3293" t="str">
            <v>11/02/1998</v>
          </cell>
          <cell r="F3293" t="str">
            <v>D16CQQT03-B</v>
          </cell>
          <cell r="H3293">
            <v>1</v>
          </cell>
          <cell r="I3293" t="str">
            <v>BAS1111-3</v>
          </cell>
        </row>
        <row r="3294">
          <cell r="B3294" t="str">
            <v>B16DCQT127</v>
          </cell>
          <cell r="C3294" t="str">
            <v>Dương Thị</v>
          </cell>
          <cell r="D3294" t="str">
            <v>Thảo</v>
          </cell>
          <cell r="E3294" t="str">
            <v>20/10/1998</v>
          </cell>
          <cell r="F3294" t="str">
            <v>D16CQQT03-B</v>
          </cell>
          <cell r="H3294">
            <v>1</v>
          </cell>
          <cell r="I3294" t="str">
            <v>BAS1111-3</v>
          </cell>
        </row>
        <row r="3295">
          <cell r="B3295" t="str">
            <v>B16DCQT131</v>
          </cell>
          <cell r="C3295" t="str">
            <v>Nguyễn Đức</v>
          </cell>
          <cell r="D3295" t="str">
            <v>Thế</v>
          </cell>
          <cell r="E3295" t="str">
            <v>05/05/1998</v>
          </cell>
          <cell r="F3295" t="str">
            <v>D16CQQT03-B</v>
          </cell>
          <cell r="H3295">
            <v>1</v>
          </cell>
          <cell r="I3295" t="str">
            <v>BAS1111-3</v>
          </cell>
        </row>
        <row r="3296">
          <cell r="B3296" t="str">
            <v>B16DCQT135</v>
          </cell>
          <cell r="C3296" t="str">
            <v>Đỗ Thị Anh</v>
          </cell>
          <cell r="D3296" t="str">
            <v>Thư</v>
          </cell>
          <cell r="E3296" t="str">
            <v>10/10/1998</v>
          </cell>
          <cell r="F3296" t="str">
            <v>D16CQQT03-B</v>
          </cell>
          <cell r="H3296">
            <v>1</v>
          </cell>
          <cell r="I3296" t="str">
            <v>BAS1111-3</v>
          </cell>
        </row>
        <row r="3297">
          <cell r="B3297" t="str">
            <v>B16DCQT139</v>
          </cell>
          <cell r="C3297" t="str">
            <v>Lê Thị</v>
          </cell>
          <cell r="D3297" t="str">
            <v>Thuỷ</v>
          </cell>
          <cell r="E3297" t="str">
            <v>07/05/1998</v>
          </cell>
          <cell r="F3297" t="str">
            <v>D16CQQT03-B</v>
          </cell>
          <cell r="H3297">
            <v>1</v>
          </cell>
          <cell r="I3297" t="str">
            <v>BAS1111-3</v>
          </cell>
        </row>
        <row r="3298">
          <cell r="B3298" t="str">
            <v>B16DCQT143</v>
          </cell>
          <cell r="C3298" t="str">
            <v>Bùi Thị Huyền</v>
          </cell>
          <cell r="D3298" t="str">
            <v>Trang</v>
          </cell>
          <cell r="E3298" t="str">
            <v>06/12/1998</v>
          </cell>
          <cell r="F3298" t="str">
            <v>D16CQQT03-B</v>
          </cell>
          <cell r="H3298">
            <v>1</v>
          </cell>
          <cell r="I3298" t="str">
            <v>BAS1111-3</v>
          </cell>
        </row>
        <row r="3299">
          <cell r="B3299" t="str">
            <v>B16DCQT147</v>
          </cell>
          <cell r="C3299" t="str">
            <v>Nguyễn Thị Hà</v>
          </cell>
          <cell r="D3299" t="str">
            <v>Trang</v>
          </cell>
          <cell r="E3299" t="str">
            <v>23/01/1998</v>
          </cell>
          <cell r="F3299" t="str">
            <v>D16CQQT03-B</v>
          </cell>
          <cell r="H3299">
            <v>1</v>
          </cell>
          <cell r="I3299" t="str">
            <v>BAS1111-3</v>
          </cell>
        </row>
        <row r="3300">
          <cell r="B3300" t="str">
            <v>B16DCQT151</v>
          </cell>
          <cell r="C3300" t="str">
            <v>Nguyễn Trọng</v>
          </cell>
          <cell r="D3300" t="str">
            <v>Trung</v>
          </cell>
          <cell r="E3300" t="str">
            <v>25/02/1998</v>
          </cell>
          <cell r="F3300" t="str">
            <v>D16CQQT03-B</v>
          </cell>
          <cell r="H3300">
            <v>1</v>
          </cell>
          <cell r="I3300" t="str">
            <v>BAS1111-3</v>
          </cell>
        </row>
        <row r="3301">
          <cell r="B3301" t="str">
            <v>B16DCQT155</v>
          </cell>
          <cell r="C3301" t="str">
            <v>Nguyễn Anh</v>
          </cell>
          <cell r="D3301" t="str">
            <v>Tuấn</v>
          </cell>
          <cell r="E3301" t="str">
            <v>07/01/1998</v>
          </cell>
          <cell r="F3301" t="str">
            <v>D16CQQT03-B</v>
          </cell>
          <cell r="H3301">
            <v>1</v>
          </cell>
          <cell r="I3301" t="str">
            <v>BAS1111-3</v>
          </cell>
        </row>
        <row r="3302">
          <cell r="B3302" t="str">
            <v>B16DCQT159</v>
          </cell>
          <cell r="C3302" t="str">
            <v>Nguyễn Thị Ánh</v>
          </cell>
          <cell r="D3302" t="str">
            <v>Tuyết</v>
          </cell>
          <cell r="E3302" t="str">
            <v>08/08/1998</v>
          </cell>
          <cell r="F3302" t="str">
            <v>D16CQQT03-B</v>
          </cell>
          <cell r="H3302">
            <v>1</v>
          </cell>
          <cell r="I3302" t="str">
            <v>BAS1111-3</v>
          </cell>
        </row>
        <row r="3303">
          <cell r="B3303" t="str">
            <v>B16DCQT163</v>
          </cell>
          <cell r="C3303" t="str">
            <v>Chu Hải</v>
          </cell>
          <cell r="D3303" t="str">
            <v>Yến</v>
          </cell>
          <cell r="E3303" t="str">
            <v>22/08/1997</v>
          </cell>
          <cell r="F3303" t="str">
            <v>D16CQQT03-B</v>
          </cell>
          <cell r="H3303">
            <v>1</v>
          </cell>
          <cell r="I3303" t="str">
            <v>BAS1111-3</v>
          </cell>
        </row>
        <row r="3304">
          <cell r="B3304" t="str">
            <v>B16DCQT004</v>
          </cell>
          <cell r="C3304" t="str">
            <v>Đỗ Tuấn</v>
          </cell>
          <cell r="D3304" t="str">
            <v>Anh</v>
          </cell>
          <cell r="E3304" t="str">
            <v>22/11/1998</v>
          </cell>
          <cell r="F3304" t="str">
            <v>D16CQQT04-B</v>
          </cell>
          <cell r="H3304">
            <v>1</v>
          </cell>
          <cell r="I3304" t="str">
            <v>BAS1111-3</v>
          </cell>
        </row>
        <row r="3305">
          <cell r="B3305" t="str">
            <v>B16DCQT008</v>
          </cell>
          <cell r="C3305" t="str">
            <v>Nguyễn Thị</v>
          </cell>
          <cell r="D3305" t="str">
            <v>Anh</v>
          </cell>
          <cell r="E3305" t="str">
            <v>19/01/1998</v>
          </cell>
          <cell r="F3305" t="str">
            <v>D16CQQT04-B</v>
          </cell>
          <cell r="H3305">
            <v>1</v>
          </cell>
          <cell r="I3305" t="str">
            <v>BAS1111-3</v>
          </cell>
        </row>
        <row r="3306">
          <cell r="B3306" t="str">
            <v>B16DCQT012</v>
          </cell>
          <cell r="C3306" t="str">
            <v>Trịnh Việt</v>
          </cell>
          <cell r="D3306" t="str">
            <v>Anh</v>
          </cell>
          <cell r="E3306" t="str">
            <v>09/05/1998</v>
          </cell>
          <cell r="F3306" t="str">
            <v>D16CQQT04-B</v>
          </cell>
          <cell r="H3306">
            <v>1</v>
          </cell>
          <cell r="I3306" t="str">
            <v>BAS1111-3</v>
          </cell>
        </row>
        <row r="3307">
          <cell r="B3307" t="str">
            <v>B16DCQT016</v>
          </cell>
          <cell r="C3307" t="str">
            <v>Nguyễn Lê</v>
          </cell>
          <cell r="D3307" t="str">
            <v>Bằng</v>
          </cell>
          <cell r="E3307" t="str">
            <v>04/02/1998</v>
          </cell>
          <cell r="F3307" t="str">
            <v>D16CQQT04-B</v>
          </cell>
          <cell r="H3307">
            <v>1</v>
          </cell>
          <cell r="I3307" t="str">
            <v>BAS1111-3</v>
          </cell>
        </row>
        <row r="3308">
          <cell r="B3308" t="str">
            <v>B16DCQT020</v>
          </cell>
          <cell r="C3308" t="str">
            <v>Trần Văn</v>
          </cell>
          <cell r="D3308" t="str">
            <v>Chương</v>
          </cell>
          <cell r="E3308" t="str">
            <v>16/03/1998</v>
          </cell>
          <cell r="F3308" t="str">
            <v>D16CQQT04-B</v>
          </cell>
          <cell r="H3308">
            <v>1</v>
          </cell>
          <cell r="I3308" t="str">
            <v>BAS1111-3</v>
          </cell>
        </row>
        <row r="3309">
          <cell r="B3309" t="str">
            <v>B16DCQT024</v>
          </cell>
          <cell r="C3309" t="str">
            <v>Trần Tiến</v>
          </cell>
          <cell r="D3309" t="str">
            <v>Đạt</v>
          </cell>
          <cell r="E3309" t="str">
            <v>03/06/1998</v>
          </cell>
          <cell r="F3309" t="str">
            <v>D16CQQT04-B</v>
          </cell>
          <cell r="H3309">
            <v>1</v>
          </cell>
          <cell r="I3309" t="str">
            <v>BAS1111-3</v>
          </cell>
        </row>
        <row r="3310">
          <cell r="B3310" t="str">
            <v>B16DCQT028</v>
          </cell>
          <cell r="C3310" t="str">
            <v>Khuất Quang</v>
          </cell>
          <cell r="D3310" t="str">
            <v>Dũng</v>
          </cell>
          <cell r="E3310" t="str">
            <v>07/09/1998</v>
          </cell>
          <cell r="F3310" t="str">
            <v>D16CQQT04-B</v>
          </cell>
          <cell r="H3310">
            <v>1</v>
          </cell>
          <cell r="I3310" t="str">
            <v>BAS1111-3</v>
          </cell>
        </row>
        <row r="3311">
          <cell r="B3311" t="str">
            <v>B16DCQT032</v>
          </cell>
          <cell r="C3311" t="str">
            <v>Lưu Hoàng</v>
          </cell>
          <cell r="D3311" t="str">
            <v>Dương</v>
          </cell>
          <cell r="E3311" t="str">
            <v>15/08/1998</v>
          </cell>
          <cell r="F3311" t="str">
            <v>D16CQQT04-B</v>
          </cell>
          <cell r="H3311">
            <v>1</v>
          </cell>
          <cell r="I3311" t="str">
            <v>BAS1111-3</v>
          </cell>
        </row>
        <row r="3312">
          <cell r="B3312" t="str">
            <v>B16DCQT036</v>
          </cell>
          <cell r="C3312" t="str">
            <v>Hoàng Lê Kỳ</v>
          </cell>
          <cell r="D3312" t="str">
            <v>Duyên</v>
          </cell>
          <cell r="E3312" t="str">
            <v>02/08/1998</v>
          </cell>
          <cell r="F3312" t="str">
            <v>D16CQQT04-B</v>
          </cell>
          <cell r="H3312">
            <v>1</v>
          </cell>
          <cell r="I3312" t="str">
            <v>BAS1111-3</v>
          </cell>
        </row>
        <row r="3313">
          <cell r="B3313" t="str">
            <v>B16DCQT040</v>
          </cell>
          <cell r="C3313" t="str">
            <v>Ngô Thị</v>
          </cell>
          <cell r="D3313" t="str">
            <v>Hằng</v>
          </cell>
          <cell r="E3313" t="str">
            <v>07/10/1998</v>
          </cell>
          <cell r="F3313" t="str">
            <v>D16CQQT04-B</v>
          </cell>
          <cell r="H3313">
            <v>1</v>
          </cell>
          <cell r="I3313" t="str">
            <v>BAS1111-3</v>
          </cell>
        </row>
        <row r="3314">
          <cell r="B3314" t="str">
            <v>B16DCQT052</v>
          </cell>
          <cell r="C3314" t="str">
            <v>Phạm Thị Ngọc</v>
          </cell>
          <cell r="D3314" t="str">
            <v>Hoàn</v>
          </cell>
          <cell r="E3314" t="str">
            <v>23/09/1998</v>
          </cell>
          <cell r="F3314" t="str">
            <v>D16CQQT04-B</v>
          </cell>
          <cell r="H3314">
            <v>1</v>
          </cell>
          <cell r="I3314" t="str">
            <v>BAS1111-3</v>
          </cell>
        </row>
        <row r="3315">
          <cell r="B3315" t="str">
            <v>B16DCQT056</v>
          </cell>
          <cell r="C3315" t="str">
            <v>Tăng Thị Mai</v>
          </cell>
          <cell r="D3315" t="str">
            <v>Hồng</v>
          </cell>
          <cell r="E3315" t="str">
            <v>06/06/1998</v>
          </cell>
          <cell r="F3315" t="str">
            <v>D16CQQT04-B</v>
          </cell>
          <cell r="H3315">
            <v>1</v>
          </cell>
          <cell r="I3315" t="str">
            <v>BAS1111-3</v>
          </cell>
        </row>
        <row r="3316">
          <cell r="B3316" t="str">
            <v>B16DCQT060</v>
          </cell>
          <cell r="C3316" t="str">
            <v>Vũ Thị</v>
          </cell>
          <cell r="D3316" t="str">
            <v>Huế</v>
          </cell>
          <cell r="E3316" t="str">
            <v>16/01/1998</v>
          </cell>
          <cell r="F3316" t="str">
            <v>D16CQQT04-B</v>
          </cell>
          <cell r="H3316">
            <v>1</v>
          </cell>
          <cell r="I3316" t="str">
            <v>BAS1111-3</v>
          </cell>
        </row>
        <row r="3317">
          <cell r="B3317" t="str">
            <v>B16DCQT064</v>
          </cell>
          <cell r="C3317" t="str">
            <v>Nguyễn Thượng</v>
          </cell>
          <cell r="D3317" t="str">
            <v>Hùng</v>
          </cell>
          <cell r="E3317" t="str">
            <v>20/07/1997</v>
          </cell>
          <cell r="F3317" t="str">
            <v>D16CQQT04-B</v>
          </cell>
          <cell r="H3317">
            <v>1</v>
          </cell>
          <cell r="I3317" t="str">
            <v>BAS1111-3</v>
          </cell>
        </row>
        <row r="3318">
          <cell r="B3318" t="str">
            <v>B16DCQT072</v>
          </cell>
          <cell r="C3318" t="str">
            <v>Phạm Thanh</v>
          </cell>
          <cell r="D3318" t="str">
            <v>Huyền</v>
          </cell>
          <cell r="E3318" t="str">
            <v>15/06/1998</v>
          </cell>
          <cell r="F3318" t="str">
            <v>D16CQQT04-B</v>
          </cell>
          <cell r="H3318">
            <v>1</v>
          </cell>
          <cell r="I3318" t="str">
            <v>BAS1111-3</v>
          </cell>
        </row>
        <row r="3319">
          <cell r="B3319" t="str">
            <v>B16DCQT076</v>
          </cell>
          <cell r="C3319" t="str">
            <v>Tống Thị Phương</v>
          </cell>
          <cell r="D3319" t="str">
            <v>Lam</v>
          </cell>
          <cell r="E3319" t="str">
            <v>13/10/1998</v>
          </cell>
          <cell r="F3319" t="str">
            <v>D16CQQT04-B</v>
          </cell>
          <cell r="H3319">
            <v>1</v>
          </cell>
          <cell r="I3319" t="str">
            <v>BAS1111-3</v>
          </cell>
        </row>
        <row r="3320">
          <cell r="B3320" t="str">
            <v>B16DCQT080</v>
          </cell>
          <cell r="C3320" t="str">
            <v>Đinh Thị Hương</v>
          </cell>
          <cell r="D3320" t="str">
            <v>Lan</v>
          </cell>
          <cell r="E3320" t="str">
            <v>15/05/1998</v>
          </cell>
          <cell r="F3320" t="str">
            <v>D16CQQT04-B</v>
          </cell>
          <cell r="H3320">
            <v>1</v>
          </cell>
          <cell r="I3320" t="str">
            <v>BAS1111-3</v>
          </cell>
        </row>
        <row r="3321">
          <cell r="B3321" t="str">
            <v>B16DCQT084</v>
          </cell>
          <cell r="C3321" t="str">
            <v>Nguyễn Thùy</v>
          </cell>
          <cell r="D3321" t="str">
            <v>Linh</v>
          </cell>
          <cell r="E3321" t="str">
            <v>01/08/1998</v>
          </cell>
          <cell r="F3321" t="str">
            <v>D16CQQT04-B</v>
          </cell>
          <cell r="H3321">
            <v>1</v>
          </cell>
          <cell r="I3321" t="str">
            <v>BAS1111-3</v>
          </cell>
        </row>
        <row r="3322">
          <cell r="B3322" t="str">
            <v>B16DCQT088</v>
          </cell>
          <cell r="C3322" t="str">
            <v>Thân Dương</v>
          </cell>
          <cell r="D3322" t="str">
            <v>Lợi</v>
          </cell>
          <cell r="E3322" t="str">
            <v>25/03/1998</v>
          </cell>
          <cell r="F3322" t="str">
            <v>D16CQQT04-B</v>
          </cell>
          <cell r="H3322">
            <v>1</v>
          </cell>
          <cell r="I3322" t="str">
            <v>BAS1111-3</v>
          </cell>
        </row>
        <row r="3323">
          <cell r="B3323" t="str">
            <v>B16DCQT092</v>
          </cell>
          <cell r="C3323" t="str">
            <v>Vũ Thị</v>
          </cell>
          <cell r="D3323" t="str">
            <v>Mai</v>
          </cell>
          <cell r="E3323" t="str">
            <v>28/02/1998</v>
          </cell>
          <cell r="F3323" t="str">
            <v>D16CQQT04-B</v>
          </cell>
          <cell r="H3323">
            <v>1</v>
          </cell>
          <cell r="I3323" t="str">
            <v>BAS1111-3</v>
          </cell>
        </row>
        <row r="3324">
          <cell r="B3324" t="str">
            <v>B16DCQT096</v>
          </cell>
          <cell r="C3324" t="str">
            <v>Phạm Bình</v>
          </cell>
          <cell r="D3324" t="str">
            <v>Minh</v>
          </cell>
          <cell r="E3324" t="str">
            <v>14/11/1998</v>
          </cell>
          <cell r="F3324" t="str">
            <v>D16CQQT04-B</v>
          </cell>
          <cell r="H3324">
            <v>1</v>
          </cell>
          <cell r="I3324" t="str">
            <v>BAS1111-3</v>
          </cell>
        </row>
        <row r="3325">
          <cell r="B3325" t="str">
            <v>B16DCQT100</v>
          </cell>
          <cell r="C3325" t="str">
            <v>Lê Thị Bích</v>
          </cell>
          <cell r="D3325" t="str">
            <v>Ngọc</v>
          </cell>
          <cell r="E3325" t="str">
            <v>19/07/1998</v>
          </cell>
          <cell r="F3325" t="str">
            <v>D16CQQT04-B</v>
          </cell>
          <cell r="H3325">
            <v>1</v>
          </cell>
          <cell r="I3325" t="str">
            <v>BAS1111-3</v>
          </cell>
        </row>
        <row r="3326">
          <cell r="B3326" t="str">
            <v>B16DCQT104</v>
          </cell>
          <cell r="C3326" t="str">
            <v>Nguyễn Thị</v>
          </cell>
          <cell r="D3326" t="str">
            <v>Nguyệt</v>
          </cell>
          <cell r="E3326" t="str">
            <v>10/01/1998</v>
          </cell>
          <cell r="F3326" t="str">
            <v>D16CQQT04-B</v>
          </cell>
          <cell r="H3326">
            <v>1</v>
          </cell>
          <cell r="I3326" t="str">
            <v>BAS1111-3</v>
          </cell>
        </row>
        <row r="3327">
          <cell r="B3327" t="str">
            <v>B16DCQT108</v>
          </cell>
          <cell r="C3327" t="str">
            <v>Nguyễn Kiều</v>
          </cell>
          <cell r="D3327" t="str">
            <v>Oanh</v>
          </cell>
          <cell r="E3327" t="str">
            <v>10/12/1998</v>
          </cell>
          <cell r="F3327" t="str">
            <v>D16CQQT04-B</v>
          </cell>
          <cell r="H3327">
            <v>1</v>
          </cell>
          <cell r="I3327" t="str">
            <v>BAS1111-3</v>
          </cell>
        </row>
        <row r="3328">
          <cell r="B3328" t="str">
            <v>B16DCQT112</v>
          </cell>
          <cell r="C3328" t="str">
            <v>Ngô Lan</v>
          </cell>
          <cell r="D3328" t="str">
            <v>Phương</v>
          </cell>
          <cell r="E3328" t="str">
            <v>10/05/1998</v>
          </cell>
          <cell r="F3328" t="str">
            <v>D16CQQT04-B</v>
          </cell>
          <cell r="H3328">
            <v>1</v>
          </cell>
          <cell r="I3328" t="str">
            <v>BAS1111-3</v>
          </cell>
        </row>
        <row r="3329">
          <cell r="B3329" t="str">
            <v>B16DCQT116</v>
          </cell>
          <cell r="C3329" t="str">
            <v>Vũ Minh</v>
          </cell>
          <cell r="D3329" t="str">
            <v>Quang</v>
          </cell>
          <cell r="E3329" t="str">
            <v>24/10/1998</v>
          </cell>
          <cell r="F3329" t="str">
            <v>D16CQQT04-B</v>
          </cell>
          <cell r="H3329">
            <v>1</v>
          </cell>
          <cell r="I3329" t="str">
            <v>BAS1111-3</v>
          </cell>
        </row>
        <row r="3330">
          <cell r="B3330" t="str">
            <v>B16DCQT120</v>
          </cell>
          <cell r="C3330" t="str">
            <v>Đào Thúy</v>
          </cell>
          <cell r="D3330" t="str">
            <v>Quỳnh</v>
          </cell>
          <cell r="E3330" t="str">
            <v>10/09/1998</v>
          </cell>
          <cell r="F3330" t="str">
            <v>D16CQQT04-B</v>
          </cell>
          <cell r="H3330">
            <v>1</v>
          </cell>
          <cell r="I3330" t="str">
            <v>BAS1111-3</v>
          </cell>
        </row>
        <row r="3331">
          <cell r="B3331" t="str">
            <v>B16DCQT124</v>
          </cell>
          <cell r="C3331" t="str">
            <v>Nguyễn Sỹ Hoàng</v>
          </cell>
          <cell r="D3331" t="str">
            <v>Sơn</v>
          </cell>
          <cell r="E3331" t="str">
            <v>14/11/1998</v>
          </cell>
          <cell r="F3331" t="str">
            <v>D16CQQT04-B</v>
          </cell>
          <cell r="H3331">
            <v>1</v>
          </cell>
          <cell r="I3331" t="str">
            <v>BAS1111-3</v>
          </cell>
        </row>
        <row r="3332">
          <cell r="B3332" t="str">
            <v>B16DCQT128</v>
          </cell>
          <cell r="C3332" t="str">
            <v>Phan Thị</v>
          </cell>
          <cell r="D3332" t="str">
            <v>Thảo</v>
          </cell>
          <cell r="E3332" t="str">
            <v>31/10/1998</v>
          </cell>
          <cell r="F3332" t="str">
            <v>D16CQQT04-B</v>
          </cell>
          <cell r="H3332">
            <v>1</v>
          </cell>
          <cell r="I3332" t="str">
            <v>BAS1111-3</v>
          </cell>
        </row>
        <row r="3333">
          <cell r="B3333" t="str">
            <v>B16DCQT132</v>
          </cell>
          <cell r="C3333" t="str">
            <v>Phan Văn</v>
          </cell>
          <cell r="D3333" t="str">
            <v>Thiện</v>
          </cell>
          <cell r="E3333" t="str">
            <v>13/05/1998</v>
          </cell>
          <cell r="F3333" t="str">
            <v>D16CQQT04-B</v>
          </cell>
          <cell r="H3333">
            <v>1</v>
          </cell>
          <cell r="I3333" t="str">
            <v>BAS1111-3</v>
          </cell>
        </row>
        <row r="3334">
          <cell r="B3334" t="str">
            <v>B16DCQT136</v>
          </cell>
          <cell r="C3334" t="str">
            <v>Phùng Minh</v>
          </cell>
          <cell r="D3334" t="str">
            <v>Thương</v>
          </cell>
          <cell r="E3334" t="str">
            <v>24/01/1998</v>
          </cell>
          <cell r="F3334" t="str">
            <v>D16CQQT04-B</v>
          </cell>
          <cell r="H3334">
            <v>1</v>
          </cell>
          <cell r="I3334" t="str">
            <v>BAS1111-3</v>
          </cell>
        </row>
        <row r="3335">
          <cell r="B3335" t="str">
            <v>B16DCQT140</v>
          </cell>
          <cell r="C3335" t="str">
            <v>Nguyễn Thị Thanh</v>
          </cell>
          <cell r="D3335" t="str">
            <v>Thủy</v>
          </cell>
          <cell r="E3335" t="str">
            <v>05/01/1998</v>
          </cell>
          <cell r="F3335" t="str">
            <v>D16CQQT04-B</v>
          </cell>
          <cell r="H3335">
            <v>1</v>
          </cell>
          <cell r="I3335" t="str">
            <v>BAS1111-3</v>
          </cell>
        </row>
        <row r="3336">
          <cell r="B3336" t="str">
            <v>B16DCQT148</v>
          </cell>
          <cell r="C3336" t="str">
            <v>Hoàng Hải</v>
          </cell>
          <cell r="D3336" t="str">
            <v>Triều</v>
          </cell>
          <cell r="E3336" t="str">
            <v>15/09/1998</v>
          </cell>
          <cell r="F3336" t="str">
            <v>D16CQQT04-B</v>
          </cell>
          <cell r="H3336">
            <v>1</v>
          </cell>
          <cell r="I3336" t="str">
            <v>BAS1111-3</v>
          </cell>
        </row>
        <row r="3337">
          <cell r="B3337" t="str">
            <v>B16DCQT152</v>
          </cell>
          <cell r="C3337" t="str">
            <v>Bùi Duy</v>
          </cell>
          <cell r="D3337" t="str">
            <v>Trường</v>
          </cell>
          <cell r="E3337" t="str">
            <v>21/08/1998</v>
          </cell>
          <cell r="F3337" t="str">
            <v>D16CQQT04-B</v>
          </cell>
          <cell r="H3337">
            <v>1</v>
          </cell>
          <cell r="I3337" t="str">
            <v>BAS1111-3</v>
          </cell>
        </row>
        <row r="3338">
          <cell r="B3338" t="str">
            <v>B16DCQT156</v>
          </cell>
          <cell r="C3338" t="str">
            <v>Nguyễn Đình Anh</v>
          </cell>
          <cell r="D3338" t="str">
            <v>Tuấn</v>
          </cell>
          <cell r="E3338" t="str">
            <v>25/02/1998</v>
          </cell>
          <cell r="F3338" t="str">
            <v>D16CQQT04-B</v>
          </cell>
          <cell r="H3338">
            <v>1</v>
          </cell>
          <cell r="I3338" t="str">
            <v>BAS1111-3</v>
          </cell>
        </row>
        <row r="3339">
          <cell r="B3339" t="str">
            <v>B16DCQT160</v>
          </cell>
          <cell r="C3339" t="str">
            <v>Trần Thị Thanh</v>
          </cell>
          <cell r="D3339" t="str">
            <v>Vân</v>
          </cell>
          <cell r="E3339" t="str">
            <v>03/09/1998</v>
          </cell>
          <cell r="F3339" t="str">
            <v>D16CQQT04-B</v>
          </cell>
          <cell r="H3339">
            <v>1</v>
          </cell>
          <cell r="I3339" t="str">
            <v>BAS1111-3</v>
          </cell>
        </row>
        <row r="3340">
          <cell r="B3340" t="str">
            <v>B16DCQT164</v>
          </cell>
          <cell r="C3340" t="str">
            <v>Mai Thị</v>
          </cell>
          <cell r="D3340" t="str">
            <v>Yến</v>
          </cell>
          <cell r="E3340" t="str">
            <v>29/10/1998</v>
          </cell>
          <cell r="F3340" t="str">
            <v>D16CQQT04-B</v>
          </cell>
          <cell r="H3340">
            <v>1</v>
          </cell>
          <cell r="I3340" t="str">
            <v>BAS1111-3</v>
          </cell>
        </row>
        <row r="3341">
          <cell r="B3341" t="str">
            <v>B12CCVT204</v>
          </cell>
          <cell r="C3341" t="str">
            <v>Nguyễn Văn</v>
          </cell>
          <cell r="D3341" t="str">
            <v>Tuấn</v>
          </cell>
          <cell r="F3341" t="str">
            <v>C12CQVT03-B</v>
          </cell>
          <cell r="H3341">
            <v>1</v>
          </cell>
          <cell r="I3341" t="str">
            <v>BAS1111-4</v>
          </cell>
        </row>
        <row r="3342">
          <cell r="B3342" t="str">
            <v>B15DCAT191</v>
          </cell>
          <cell r="C3342" t="str">
            <v>Nguyễn Văn</v>
          </cell>
          <cell r="D3342" t="str">
            <v>Tùng</v>
          </cell>
          <cell r="F3342" t="str">
            <v>D15CQAT03-B</v>
          </cell>
          <cell r="H3342">
            <v>1</v>
          </cell>
          <cell r="I3342" t="str">
            <v>BAS1111-4</v>
          </cell>
        </row>
        <row r="3343">
          <cell r="B3343" t="str">
            <v>B16DCVT001</v>
          </cell>
          <cell r="C3343" t="str">
            <v>Doãn Minh</v>
          </cell>
          <cell r="D3343" t="str">
            <v>An</v>
          </cell>
          <cell r="E3343" t="str">
            <v>14/12/1998</v>
          </cell>
          <cell r="F3343" t="str">
            <v>D16CQVT01-B</v>
          </cell>
          <cell r="H3343">
            <v>1</v>
          </cell>
          <cell r="I3343" t="str">
            <v>BAS1111-4</v>
          </cell>
        </row>
        <row r="3344">
          <cell r="B3344" t="str">
            <v>B16DCVT009</v>
          </cell>
          <cell r="C3344" t="str">
            <v>Lê Tú</v>
          </cell>
          <cell r="D3344" t="str">
            <v>Anh</v>
          </cell>
          <cell r="E3344" t="str">
            <v>07/02/1997</v>
          </cell>
          <cell r="F3344" t="str">
            <v>D16CQVT01-B</v>
          </cell>
          <cell r="H3344">
            <v>1</v>
          </cell>
          <cell r="I3344" t="str">
            <v>BAS1111-4</v>
          </cell>
        </row>
        <row r="3345">
          <cell r="B3345" t="str">
            <v>B16DCVT017</v>
          </cell>
          <cell r="C3345" t="str">
            <v>Phạm Tú</v>
          </cell>
          <cell r="D3345" t="str">
            <v>Anh</v>
          </cell>
          <cell r="E3345" t="str">
            <v>19/10/1998</v>
          </cell>
          <cell r="F3345" t="str">
            <v>D16CQVT01-B</v>
          </cell>
          <cell r="H3345">
            <v>1</v>
          </cell>
          <cell r="I3345" t="str">
            <v>BAS1111-4</v>
          </cell>
        </row>
        <row r="3346">
          <cell r="B3346" t="str">
            <v>B16DCVT025</v>
          </cell>
          <cell r="C3346" t="str">
            <v>Phí Thanh</v>
          </cell>
          <cell r="D3346" t="str">
            <v>Bắc</v>
          </cell>
          <cell r="E3346" t="str">
            <v>03/01/1998</v>
          </cell>
          <cell r="F3346" t="str">
            <v>D16CQVT01-B</v>
          </cell>
          <cell r="H3346">
            <v>1</v>
          </cell>
          <cell r="I3346" t="str">
            <v>BAS1111-4</v>
          </cell>
        </row>
        <row r="3347">
          <cell r="B3347" t="str">
            <v>B16DCVT033</v>
          </cell>
          <cell r="C3347" t="str">
            <v>Hoàng Anh</v>
          </cell>
          <cell r="D3347" t="str">
            <v>Chung</v>
          </cell>
          <cell r="E3347" t="str">
            <v>16/08/1998</v>
          </cell>
          <cell r="F3347" t="str">
            <v>D16CQVT01-B</v>
          </cell>
          <cell r="H3347">
            <v>1</v>
          </cell>
          <cell r="I3347" t="str">
            <v>BAS1111-4</v>
          </cell>
        </row>
        <row r="3348">
          <cell r="B3348" t="str">
            <v>B16DCVT041</v>
          </cell>
          <cell r="C3348" t="str">
            <v>Phạm Hùng</v>
          </cell>
          <cell r="D3348" t="str">
            <v>Cường</v>
          </cell>
          <cell r="E3348" t="str">
            <v>04/12/1997</v>
          </cell>
          <cell r="F3348" t="str">
            <v>D16CQVT01-B</v>
          </cell>
          <cell r="H3348">
            <v>1</v>
          </cell>
          <cell r="I3348" t="str">
            <v>BAS1111-4</v>
          </cell>
        </row>
        <row r="3349">
          <cell r="B3349" t="str">
            <v>B16DCVT049</v>
          </cell>
          <cell r="C3349" t="str">
            <v>Dương Tiến</v>
          </cell>
          <cell r="D3349" t="str">
            <v>Đạt</v>
          </cell>
          <cell r="E3349" t="str">
            <v>04/03/1998</v>
          </cell>
          <cell r="F3349" t="str">
            <v>D16CQVT01-B</v>
          </cell>
          <cell r="H3349">
            <v>1</v>
          </cell>
          <cell r="I3349" t="str">
            <v>BAS1111-4</v>
          </cell>
        </row>
        <row r="3350">
          <cell r="B3350" t="str">
            <v>B16DCVT057</v>
          </cell>
          <cell r="C3350" t="str">
            <v>Tô Minh</v>
          </cell>
          <cell r="D3350" t="str">
            <v>Diệp</v>
          </cell>
          <cell r="E3350" t="str">
            <v>21/08/1998</v>
          </cell>
          <cell r="F3350" t="str">
            <v>D16CQVT01-B</v>
          </cell>
          <cell r="H3350">
            <v>1</v>
          </cell>
          <cell r="I3350" t="str">
            <v>BAS1111-4</v>
          </cell>
        </row>
        <row r="3351">
          <cell r="B3351" t="str">
            <v>B16DCVT065</v>
          </cell>
          <cell r="C3351" t="str">
            <v>Nguyễn Văn</v>
          </cell>
          <cell r="D3351" t="str">
            <v>Đông</v>
          </cell>
          <cell r="E3351" t="str">
            <v>28/07/1998</v>
          </cell>
          <cell r="F3351" t="str">
            <v>D16CQVT01-B</v>
          </cell>
          <cell r="H3351">
            <v>1</v>
          </cell>
          <cell r="I3351" t="str">
            <v>BAS1111-4</v>
          </cell>
        </row>
        <row r="3352">
          <cell r="B3352" t="str">
            <v>B16DCVT073</v>
          </cell>
          <cell r="C3352" t="str">
            <v>Trịnh Hữu</v>
          </cell>
          <cell r="D3352" t="str">
            <v>Đức</v>
          </cell>
          <cell r="E3352" t="str">
            <v>07/03/1998</v>
          </cell>
          <cell r="F3352" t="str">
            <v>D16CQVT01-B</v>
          </cell>
          <cell r="H3352">
            <v>1</v>
          </cell>
          <cell r="I3352" t="str">
            <v>BAS1111-4</v>
          </cell>
        </row>
        <row r="3353">
          <cell r="B3353" t="str">
            <v>B16DCVT081</v>
          </cell>
          <cell r="C3353" t="str">
            <v>Nguyễn Ngọc</v>
          </cell>
          <cell r="D3353" t="str">
            <v>Dũng</v>
          </cell>
          <cell r="E3353" t="str">
            <v>18/10/1998</v>
          </cell>
          <cell r="F3353" t="str">
            <v>D16CQVT01-B</v>
          </cell>
          <cell r="H3353">
            <v>1</v>
          </cell>
          <cell r="I3353" t="str">
            <v>BAS1111-4</v>
          </cell>
        </row>
        <row r="3354">
          <cell r="B3354" t="str">
            <v>B16DCVT089</v>
          </cell>
          <cell r="C3354" t="str">
            <v>Nguyễn Văn</v>
          </cell>
          <cell r="D3354" t="str">
            <v>Dương</v>
          </cell>
          <cell r="E3354" t="str">
            <v>07/07/1998</v>
          </cell>
          <cell r="F3354" t="str">
            <v>D16CQVT01-B</v>
          </cell>
          <cell r="H3354">
            <v>1</v>
          </cell>
          <cell r="I3354" t="str">
            <v>BAS1111-4</v>
          </cell>
        </row>
        <row r="3355">
          <cell r="B3355" t="str">
            <v>B16DCVT097</v>
          </cell>
          <cell r="C3355" t="str">
            <v>Lê Thị</v>
          </cell>
          <cell r="D3355" t="str">
            <v>Giang</v>
          </cell>
          <cell r="E3355" t="str">
            <v>11/11/1998</v>
          </cell>
          <cell r="F3355" t="str">
            <v>D16CQVT01-B</v>
          </cell>
          <cell r="H3355">
            <v>1</v>
          </cell>
          <cell r="I3355" t="str">
            <v>BAS1111-4</v>
          </cell>
        </row>
        <row r="3356">
          <cell r="B3356" t="str">
            <v>B16DCVT105</v>
          </cell>
          <cell r="C3356" t="str">
            <v>Nguyễn Gia</v>
          </cell>
          <cell r="D3356" t="str">
            <v>Hải</v>
          </cell>
          <cell r="E3356" t="str">
            <v>02/08/1998</v>
          </cell>
          <cell r="F3356" t="str">
            <v>D16CQVT01-B</v>
          </cell>
          <cell r="H3356">
            <v>1</v>
          </cell>
          <cell r="I3356" t="str">
            <v>BAS1111-4</v>
          </cell>
        </row>
        <row r="3357">
          <cell r="B3357" t="str">
            <v>B16DCVT113</v>
          </cell>
          <cell r="C3357" t="str">
            <v>Hán Văn</v>
          </cell>
          <cell r="D3357" t="str">
            <v>Hiếu</v>
          </cell>
          <cell r="E3357" t="str">
            <v>01/12/1998</v>
          </cell>
          <cell r="F3357" t="str">
            <v>D16CQVT01-B</v>
          </cell>
          <cell r="H3357">
            <v>1</v>
          </cell>
          <cell r="I3357" t="str">
            <v>BAS1111-4</v>
          </cell>
        </row>
        <row r="3358">
          <cell r="B3358" t="str">
            <v>B16DCVT121</v>
          </cell>
          <cell r="C3358" t="str">
            <v>Phạm Văn</v>
          </cell>
          <cell r="D3358" t="str">
            <v>Hiếu</v>
          </cell>
          <cell r="E3358" t="str">
            <v>20/02/1998</v>
          </cell>
          <cell r="F3358" t="str">
            <v>D16CQVT01-B</v>
          </cell>
          <cell r="H3358">
            <v>1</v>
          </cell>
          <cell r="I3358" t="str">
            <v>BAS1111-4</v>
          </cell>
        </row>
        <row r="3359">
          <cell r="B3359" t="str">
            <v>B16DCVT129</v>
          </cell>
          <cell r="C3359" t="str">
            <v>Lê Minh</v>
          </cell>
          <cell r="D3359" t="str">
            <v>Hoàng</v>
          </cell>
          <cell r="E3359" t="str">
            <v>15/07/1998</v>
          </cell>
          <cell r="F3359" t="str">
            <v>D16CQVT01-B</v>
          </cell>
          <cell r="H3359">
            <v>1</v>
          </cell>
          <cell r="I3359" t="str">
            <v>BAS1111-4</v>
          </cell>
        </row>
        <row r="3360">
          <cell r="B3360" t="str">
            <v>B16DCVT137</v>
          </cell>
          <cell r="C3360" t="str">
            <v>Ngô Chí</v>
          </cell>
          <cell r="D3360" t="str">
            <v>Hùng</v>
          </cell>
          <cell r="E3360" t="str">
            <v>11/02/1998</v>
          </cell>
          <cell r="F3360" t="str">
            <v>D16CQVT01-B</v>
          </cell>
          <cell r="H3360">
            <v>1</v>
          </cell>
          <cell r="I3360" t="str">
            <v>BAS1111-4</v>
          </cell>
        </row>
        <row r="3361">
          <cell r="B3361" t="str">
            <v>B16DCVT153</v>
          </cell>
          <cell r="C3361" t="str">
            <v>Bùi Ngọc</v>
          </cell>
          <cell r="D3361" t="str">
            <v>Huy</v>
          </cell>
          <cell r="E3361" t="str">
            <v>12/10/1998</v>
          </cell>
          <cell r="F3361" t="str">
            <v>D16CQVT01-B</v>
          </cell>
          <cell r="H3361">
            <v>1</v>
          </cell>
          <cell r="I3361" t="str">
            <v>BAS1111-4</v>
          </cell>
        </row>
        <row r="3362">
          <cell r="B3362" t="str">
            <v>B16DCVT161</v>
          </cell>
          <cell r="C3362" t="str">
            <v>Ninh Văn</v>
          </cell>
          <cell r="D3362" t="str">
            <v>Huy</v>
          </cell>
          <cell r="E3362" t="str">
            <v>14/01/1998</v>
          </cell>
          <cell r="F3362" t="str">
            <v>D16CQVT01-B</v>
          </cell>
          <cell r="H3362">
            <v>1</v>
          </cell>
          <cell r="I3362" t="str">
            <v>BAS1111-4</v>
          </cell>
        </row>
        <row r="3363">
          <cell r="B3363" t="str">
            <v>B16DCVT169</v>
          </cell>
          <cell r="C3363" t="str">
            <v>Nguyễn Văn</v>
          </cell>
          <cell r="D3363" t="str">
            <v>Khải</v>
          </cell>
          <cell r="E3363" t="str">
            <v>04/03/1998</v>
          </cell>
          <cell r="F3363" t="str">
            <v>D16CQVT01-B</v>
          </cell>
          <cell r="H3363">
            <v>1</v>
          </cell>
          <cell r="I3363" t="str">
            <v>BAS1111-4</v>
          </cell>
        </row>
        <row r="3364">
          <cell r="B3364" t="str">
            <v>B16DCVT177</v>
          </cell>
          <cell r="C3364" t="str">
            <v>Lê Văn</v>
          </cell>
          <cell r="D3364" t="str">
            <v>Khương</v>
          </cell>
          <cell r="E3364" t="str">
            <v>04/07/1997</v>
          </cell>
          <cell r="F3364" t="str">
            <v>D16CQVT01-B</v>
          </cell>
          <cell r="H3364">
            <v>1</v>
          </cell>
          <cell r="I3364" t="str">
            <v>BAS1111-4</v>
          </cell>
        </row>
        <row r="3365">
          <cell r="B3365" t="str">
            <v>B16DCVT185</v>
          </cell>
          <cell r="C3365" t="str">
            <v>Mai Thanh</v>
          </cell>
          <cell r="D3365" t="str">
            <v>Liêm</v>
          </cell>
          <cell r="E3365" t="str">
            <v>30/10/1998</v>
          </cell>
          <cell r="F3365" t="str">
            <v>D16CQVT01-B</v>
          </cell>
          <cell r="H3365">
            <v>1</v>
          </cell>
          <cell r="I3365" t="str">
            <v>BAS1111-4</v>
          </cell>
        </row>
        <row r="3366">
          <cell r="B3366" t="str">
            <v>B16DCVT193</v>
          </cell>
          <cell r="C3366" t="str">
            <v>Hoàng Đình</v>
          </cell>
          <cell r="D3366" t="str">
            <v>Long</v>
          </cell>
          <cell r="E3366" t="str">
            <v>25/03/1998</v>
          </cell>
          <cell r="F3366" t="str">
            <v>D16CQVT01-B</v>
          </cell>
          <cell r="H3366">
            <v>1</v>
          </cell>
          <cell r="I3366" t="str">
            <v>BAS1111-4</v>
          </cell>
        </row>
        <row r="3367">
          <cell r="B3367" t="str">
            <v>B16DCVT201</v>
          </cell>
          <cell r="C3367" t="str">
            <v>Đào Quang</v>
          </cell>
          <cell r="D3367" t="str">
            <v>Mạnh</v>
          </cell>
          <cell r="E3367" t="str">
            <v>24/07/1995</v>
          </cell>
          <cell r="F3367" t="str">
            <v>D16CQVT01-B</v>
          </cell>
          <cell r="H3367">
            <v>1</v>
          </cell>
          <cell r="I3367" t="str">
            <v>BAS1111-4</v>
          </cell>
        </row>
        <row r="3368">
          <cell r="B3368" t="str">
            <v>B16DCVT217</v>
          </cell>
          <cell r="C3368" t="str">
            <v>Tô Hồng</v>
          </cell>
          <cell r="D3368" t="str">
            <v>Minh</v>
          </cell>
          <cell r="E3368" t="str">
            <v>30/03/1998</v>
          </cell>
          <cell r="F3368" t="str">
            <v>D16CQVT01-B</v>
          </cell>
          <cell r="H3368">
            <v>1</v>
          </cell>
          <cell r="I3368" t="str">
            <v>BAS1111-4</v>
          </cell>
        </row>
        <row r="3369">
          <cell r="B3369" t="str">
            <v>B16DCVT233</v>
          </cell>
          <cell r="C3369" t="str">
            <v>Nguyễn Ngọc</v>
          </cell>
          <cell r="D3369" t="str">
            <v>Ninh</v>
          </cell>
          <cell r="E3369" t="str">
            <v>30/04/1998</v>
          </cell>
          <cell r="F3369" t="str">
            <v>D16CQVT01-B</v>
          </cell>
          <cell r="H3369">
            <v>1</v>
          </cell>
          <cell r="I3369" t="str">
            <v>BAS1111-4</v>
          </cell>
        </row>
        <row r="3370">
          <cell r="B3370" t="str">
            <v>B16DCVT241</v>
          </cell>
          <cell r="C3370" t="str">
            <v>Phạm Hồng</v>
          </cell>
          <cell r="D3370" t="str">
            <v>Phúc</v>
          </cell>
          <cell r="E3370" t="str">
            <v>13/07/1998</v>
          </cell>
          <cell r="F3370" t="str">
            <v>D16CQVT01-B</v>
          </cell>
          <cell r="H3370">
            <v>1</v>
          </cell>
          <cell r="I3370" t="str">
            <v>BAS1111-4</v>
          </cell>
        </row>
        <row r="3371">
          <cell r="B3371" t="str">
            <v>B16DCVT249</v>
          </cell>
          <cell r="C3371" t="str">
            <v>Hoàng Sỹ</v>
          </cell>
          <cell r="D3371" t="str">
            <v>Quân</v>
          </cell>
          <cell r="E3371" t="str">
            <v>16/08/1998</v>
          </cell>
          <cell r="F3371" t="str">
            <v>D16CQVT01-B</v>
          </cell>
          <cell r="H3371">
            <v>1</v>
          </cell>
          <cell r="I3371" t="str">
            <v>BAS1111-4</v>
          </cell>
        </row>
        <row r="3372">
          <cell r="B3372" t="str">
            <v>B16DCVT257</v>
          </cell>
          <cell r="C3372" t="str">
            <v>Nguyễn Văn</v>
          </cell>
          <cell r="D3372" t="str">
            <v>Sang</v>
          </cell>
          <cell r="E3372" t="str">
            <v>04/12/1998</v>
          </cell>
          <cell r="F3372" t="str">
            <v>D16CQVT01-B</v>
          </cell>
          <cell r="H3372">
            <v>1</v>
          </cell>
          <cell r="I3372" t="str">
            <v>BAS1111-4</v>
          </cell>
        </row>
        <row r="3373">
          <cell r="B3373" t="str">
            <v>B16DCVT265</v>
          </cell>
          <cell r="C3373" t="str">
            <v>Vương Vũ Bắc</v>
          </cell>
          <cell r="D3373" t="str">
            <v>Sơn</v>
          </cell>
          <cell r="E3373" t="str">
            <v>13/01/1998</v>
          </cell>
          <cell r="F3373" t="str">
            <v>D16CQVT01-B</v>
          </cell>
          <cell r="H3373">
            <v>1</v>
          </cell>
          <cell r="I3373" t="str">
            <v>BAS1111-4</v>
          </cell>
        </row>
        <row r="3374">
          <cell r="B3374" t="str">
            <v>B16DCVT273</v>
          </cell>
          <cell r="C3374" t="str">
            <v>Hoàng Thọ</v>
          </cell>
          <cell r="D3374" t="str">
            <v>Thắng</v>
          </cell>
          <cell r="E3374" t="str">
            <v>26/01/1998</v>
          </cell>
          <cell r="F3374" t="str">
            <v>D16CQVT01-B</v>
          </cell>
          <cell r="H3374">
            <v>1</v>
          </cell>
          <cell r="I3374" t="str">
            <v>BAS1111-4</v>
          </cell>
        </row>
        <row r="3375">
          <cell r="B3375" t="str">
            <v>B16DCVT281</v>
          </cell>
          <cell r="C3375" t="str">
            <v>Nguyễn Ngọc Huy</v>
          </cell>
          <cell r="D3375" t="str">
            <v>Thành</v>
          </cell>
          <cell r="E3375" t="str">
            <v>03/02/1998</v>
          </cell>
          <cell r="F3375" t="str">
            <v>D16CQVT01-B</v>
          </cell>
          <cell r="H3375">
            <v>1</v>
          </cell>
          <cell r="I3375" t="str">
            <v>BAS1111-4</v>
          </cell>
        </row>
        <row r="3376">
          <cell r="B3376" t="str">
            <v>B16DCVT289</v>
          </cell>
          <cell r="C3376" t="str">
            <v>Lê Đình</v>
          </cell>
          <cell r="D3376" t="str">
            <v>Thịnh</v>
          </cell>
          <cell r="E3376" t="str">
            <v>19/07/1998</v>
          </cell>
          <cell r="F3376" t="str">
            <v>D16CQVT01-B</v>
          </cell>
          <cell r="H3376">
            <v>1</v>
          </cell>
          <cell r="I3376" t="str">
            <v>BAS1111-4</v>
          </cell>
        </row>
        <row r="3377">
          <cell r="B3377" t="str">
            <v>B16DCVT297</v>
          </cell>
          <cell r="C3377" t="str">
            <v>Vũ Quỳnh</v>
          </cell>
          <cell r="D3377" t="str">
            <v>Thu</v>
          </cell>
          <cell r="E3377" t="str">
            <v>13/10/1998</v>
          </cell>
          <cell r="F3377" t="str">
            <v>D16CQVT01-B</v>
          </cell>
          <cell r="H3377">
            <v>1</v>
          </cell>
          <cell r="I3377" t="str">
            <v>BAS1111-4</v>
          </cell>
        </row>
        <row r="3378">
          <cell r="B3378" t="str">
            <v>B16DCVT305</v>
          </cell>
          <cell r="C3378" t="str">
            <v>Trần Thị Thu</v>
          </cell>
          <cell r="D3378" t="str">
            <v>Thủy</v>
          </cell>
          <cell r="E3378" t="str">
            <v>10/10/1998</v>
          </cell>
          <cell r="F3378" t="str">
            <v>D16CQVT01-B</v>
          </cell>
          <cell r="H3378">
            <v>1</v>
          </cell>
          <cell r="I3378" t="str">
            <v>BAS1111-4</v>
          </cell>
        </row>
        <row r="3379">
          <cell r="B3379" t="str">
            <v>B16DCVT313</v>
          </cell>
          <cell r="C3379" t="str">
            <v>Dương Quốc</v>
          </cell>
          <cell r="D3379" t="str">
            <v>Toản</v>
          </cell>
          <cell r="E3379" t="str">
            <v>16/02/1998</v>
          </cell>
          <cell r="F3379" t="str">
            <v>D16CQVT01-B</v>
          </cell>
          <cell r="H3379">
            <v>1</v>
          </cell>
          <cell r="I3379" t="str">
            <v>BAS1111-4</v>
          </cell>
        </row>
        <row r="3380">
          <cell r="B3380" t="str">
            <v>B16DCVT321</v>
          </cell>
          <cell r="C3380" t="str">
            <v>Ngô Quang</v>
          </cell>
          <cell r="D3380" t="str">
            <v>Trung</v>
          </cell>
          <cell r="E3380" t="str">
            <v>23/12/1998</v>
          </cell>
          <cell r="F3380" t="str">
            <v>D16CQVT01-B</v>
          </cell>
          <cell r="H3380">
            <v>1</v>
          </cell>
          <cell r="I3380" t="str">
            <v>BAS1111-4</v>
          </cell>
        </row>
        <row r="3381">
          <cell r="B3381" t="str">
            <v>B16DCVT329</v>
          </cell>
          <cell r="C3381" t="str">
            <v>Lê Quang</v>
          </cell>
          <cell r="D3381" t="str">
            <v>Tú</v>
          </cell>
          <cell r="E3381" t="str">
            <v>30/06/1998</v>
          </cell>
          <cell r="F3381" t="str">
            <v>D16CQVT01-B</v>
          </cell>
          <cell r="H3381">
            <v>1</v>
          </cell>
          <cell r="I3381" t="str">
            <v>BAS1111-4</v>
          </cell>
        </row>
        <row r="3382">
          <cell r="B3382" t="str">
            <v>B16DCVT337</v>
          </cell>
          <cell r="C3382" t="str">
            <v>Bạch Ngọc</v>
          </cell>
          <cell r="D3382" t="str">
            <v>Tùng</v>
          </cell>
          <cell r="E3382" t="str">
            <v>01/06/1998</v>
          </cell>
          <cell r="F3382" t="str">
            <v>D16CQVT01-B</v>
          </cell>
          <cell r="H3382">
            <v>1</v>
          </cell>
          <cell r="I3382" t="str">
            <v>BAS1111-4</v>
          </cell>
        </row>
        <row r="3383">
          <cell r="B3383" t="str">
            <v>B16DCVT345</v>
          </cell>
          <cell r="C3383" t="str">
            <v>Lê Thị</v>
          </cell>
          <cell r="D3383" t="str">
            <v>Vân</v>
          </cell>
          <cell r="E3383" t="str">
            <v>10/11/1998</v>
          </cell>
          <cell r="F3383" t="str">
            <v>D16CQVT01-B</v>
          </cell>
          <cell r="H3383">
            <v>1</v>
          </cell>
          <cell r="I3383" t="str">
            <v>BAS1111-4</v>
          </cell>
        </row>
        <row r="3384">
          <cell r="B3384" t="str">
            <v>B16DCVT010</v>
          </cell>
          <cell r="C3384" t="str">
            <v>Nguyễn Đức Việt</v>
          </cell>
          <cell r="D3384" t="str">
            <v>Anh</v>
          </cell>
          <cell r="E3384" t="str">
            <v>28/10/1998</v>
          </cell>
          <cell r="F3384" t="str">
            <v>D16CQVT02-B</v>
          </cell>
          <cell r="H3384">
            <v>1</v>
          </cell>
          <cell r="I3384" t="str">
            <v>BAS1111-4</v>
          </cell>
        </row>
        <row r="3385">
          <cell r="B3385" t="str">
            <v>B16DCVT018</v>
          </cell>
          <cell r="C3385" t="str">
            <v>Phạm Vinh</v>
          </cell>
          <cell r="D3385" t="str">
            <v>Anh</v>
          </cell>
          <cell r="E3385" t="str">
            <v>24/07/1998</v>
          </cell>
          <cell r="F3385" t="str">
            <v>D16CQVT02-B</v>
          </cell>
          <cell r="H3385">
            <v>1</v>
          </cell>
          <cell r="I3385" t="str">
            <v>BAS1111-4</v>
          </cell>
        </row>
        <row r="3386">
          <cell r="B3386" t="str">
            <v>B16DCVT026</v>
          </cell>
          <cell r="C3386" t="str">
            <v>Nguyễn Công Lê</v>
          </cell>
          <cell r="D3386" t="str">
            <v>Bảo</v>
          </cell>
          <cell r="E3386" t="str">
            <v>05/09/1998</v>
          </cell>
          <cell r="F3386" t="str">
            <v>D16CQVT02-B</v>
          </cell>
          <cell r="H3386">
            <v>1</v>
          </cell>
          <cell r="I3386" t="str">
            <v>BAS1111-4</v>
          </cell>
        </row>
        <row r="3387">
          <cell r="B3387" t="str">
            <v>B16DCVT034</v>
          </cell>
          <cell r="C3387" t="str">
            <v>Nguyễn Văn</v>
          </cell>
          <cell r="D3387" t="str">
            <v>Cương</v>
          </cell>
          <cell r="E3387" t="str">
            <v>10/01/1997</v>
          </cell>
          <cell r="F3387" t="str">
            <v>D16CQVT02-B</v>
          </cell>
          <cell r="H3387">
            <v>1</v>
          </cell>
          <cell r="I3387" t="str">
            <v>BAS1111-4</v>
          </cell>
        </row>
        <row r="3388">
          <cell r="B3388" t="str">
            <v>B16DCVT042</v>
          </cell>
          <cell r="C3388" t="str">
            <v>Phạm Văn</v>
          </cell>
          <cell r="D3388" t="str">
            <v>Cường</v>
          </cell>
          <cell r="E3388" t="str">
            <v>01/01/1998</v>
          </cell>
          <cell r="F3388" t="str">
            <v>D16CQVT02-B</v>
          </cell>
          <cell r="H3388">
            <v>1</v>
          </cell>
          <cell r="I3388" t="str">
            <v>BAS1111-4</v>
          </cell>
        </row>
        <row r="3389">
          <cell r="B3389" t="str">
            <v>B16DCVT050</v>
          </cell>
          <cell r="C3389" t="str">
            <v>Lê Tiến</v>
          </cell>
          <cell r="D3389" t="str">
            <v>Đạt</v>
          </cell>
          <cell r="E3389" t="str">
            <v>21/09/1997</v>
          </cell>
          <cell r="F3389" t="str">
            <v>D16CQVT02-B</v>
          </cell>
          <cell r="H3389">
            <v>1</v>
          </cell>
          <cell r="I3389" t="str">
            <v>BAS1111-4</v>
          </cell>
        </row>
        <row r="3390">
          <cell r="B3390" t="str">
            <v>B16DCVT058</v>
          </cell>
          <cell r="C3390" t="str">
            <v>Nguyễn Sơn</v>
          </cell>
          <cell r="D3390" t="str">
            <v>Điệp</v>
          </cell>
          <cell r="E3390" t="str">
            <v>11/11/1998</v>
          </cell>
          <cell r="F3390" t="str">
            <v>D16CQVT02-B</v>
          </cell>
          <cell r="H3390">
            <v>1</v>
          </cell>
          <cell r="I3390" t="str">
            <v>BAS1111-4</v>
          </cell>
        </row>
        <row r="3391">
          <cell r="B3391" t="str">
            <v>B16DCVT074</v>
          </cell>
          <cell r="C3391" t="str">
            <v>Vũ Minh</v>
          </cell>
          <cell r="D3391" t="str">
            <v>Đức</v>
          </cell>
          <cell r="E3391" t="str">
            <v>25/04/1998</v>
          </cell>
          <cell r="F3391" t="str">
            <v>D16CQVT02-B</v>
          </cell>
          <cell r="H3391">
            <v>1</v>
          </cell>
          <cell r="I3391" t="str">
            <v>BAS1111-4</v>
          </cell>
        </row>
        <row r="3392">
          <cell r="B3392" t="str">
            <v>B16DCVT066</v>
          </cell>
          <cell r="C3392" t="str">
            <v>Giang Anh</v>
          </cell>
          <cell r="D3392" t="str">
            <v>Đức</v>
          </cell>
          <cell r="E3392" t="str">
            <v>11/07/1998</v>
          </cell>
          <cell r="F3392" t="str">
            <v>D16CQVT02-B</v>
          </cell>
          <cell r="H3392">
            <v>1</v>
          </cell>
          <cell r="I3392" t="str">
            <v>BAS1111-4</v>
          </cell>
        </row>
        <row r="3393">
          <cell r="B3393" t="str">
            <v>B16DCVT082</v>
          </cell>
          <cell r="C3393" t="str">
            <v>Nguyễn Tấn</v>
          </cell>
          <cell r="D3393" t="str">
            <v>Dũng</v>
          </cell>
          <cell r="E3393" t="str">
            <v>03/02/1998</v>
          </cell>
          <cell r="F3393" t="str">
            <v>D16CQVT02-B</v>
          </cell>
          <cell r="H3393">
            <v>1</v>
          </cell>
          <cell r="I3393" t="str">
            <v>BAS1111-4</v>
          </cell>
        </row>
        <row r="3394">
          <cell r="B3394" t="str">
            <v>B16DCVT090</v>
          </cell>
          <cell r="C3394" t="str">
            <v>Trương Tuấn</v>
          </cell>
          <cell r="D3394" t="str">
            <v>Dương</v>
          </cell>
          <cell r="E3394" t="str">
            <v>04/12/1998</v>
          </cell>
          <cell r="F3394" t="str">
            <v>D16CQVT02-B</v>
          </cell>
          <cell r="H3394">
            <v>1</v>
          </cell>
          <cell r="I3394" t="str">
            <v>BAS1111-4</v>
          </cell>
        </row>
        <row r="3395">
          <cell r="B3395" t="str">
            <v>B16DCVT098</v>
          </cell>
          <cell r="C3395" t="str">
            <v>Lê Trường</v>
          </cell>
          <cell r="D3395" t="str">
            <v>Giang</v>
          </cell>
          <cell r="E3395" t="str">
            <v>24/04/1998</v>
          </cell>
          <cell r="F3395" t="str">
            <v>D16CQVT02-B</v>
          </cell>
          <cell r="H3395">
            <v>1</v>
          </cell>
          <cell r="I3395" t="str">
            <v>BAS1111-4</v>
          </cell>
        </row>
        <row r="3396">
          <cell r="B3396" t="str">
            <v>B16DCVT106</v>
          </cell>
          <cell r="C3396" t="str">
            <v>Trần Ngọc</v>
          </cell>
          <cell r="D3396" t="str">
            <v>Hải</v>
          </cell>
          <cell r="E3396" t="str">
            <v>04/09/1998</v>
          </cell>
          <cell r="F3396" t="str">
            <v>D16CQVT02-B</v>
          </cell>
          <cell r="H3396">
            <v>1</v>
          </cell>
          <cell r="I3396" t="str">
            <v>BAS1111-4</v>
          </cell>
        </row>
        <row r="3397">
          <cell r="B3397" t="str">
            <v>B16DCVT122</v>
          </cell>
          <cell r="C3397" t="str">
            <v>Trần Duy</v>
          </cell>
          <cell r="D3397" t="str">
            <v>Hiếu</v>
          </cell>
          <cell r="E3397" t="str">
            <v>29/06/1998</v>
          </cell>
          <cell r="F3397" t="str">
            <v>D16CQVT02-B</v>
          </cell>
          <cell r="H3397">
            <v>1</v>
          </cell>
          <cell r="I3397" t="str">
            <v>BAS1111-4</v>
          </cell>
        </row>
        <row r="3398">
          <cell r="B3398" t="str">
            <v>B16DCVT130</v>
          </cell>
          <cell r="C3398" t="str">
            <v>Nguyễn Trọng Huy</v>
          </cell>
          <cell r="D3398" t="str">
            <v>Hoàng</v>
          </cell>
          <cell r="E3398" t="str">
            <v>21/09/1998</v>
          </cell>
          <cell r="F3398" t="str">
            <v>D16CQVT02-B</v>
          </cell>
          <cell r="H3398">
            <v>1</v>
          </cell>
          <cell r="I3398" t="str">
            <v>BAS1111-4</v>
          </cell>
        </row>
        <row r="3399">
          <cell r="B3399" t="str">
            <v>B16DCVT138</v>
          </cell>
          <cell r="C3399" t="str">
            <v>Nguyễn Hoàng</v>
          </cell>
          <cell r="D3399" t="str">
            <v>Hùng</v>
          </cell>
          <cell r="E3399" t="str">
            <v>26/09/1998</v>
          </cell>
          <cell r="F3399" t="str">
            <v>D16CQVT02-B</v>
          </cell>
          <cell r="H3399">
            <v>1</v>
          </cell>
          <cell r="I3399" t="str">
            <v>BAS1111-4</v>
          </cell>
        </row>
        <row r="3400">
          <cell r="B3400" t="str">
            <v>B16DCVT146</v>
          </cell>
          <cell r="C3400" t="str">
            <v>Dương Đức</v>
          </cell>
          <cell r="D3400" t="str">
            <v>Hưng</v>
          </cell>
          <cell r="E3400" t="str">
            <v>11/07/1998</v>
          </cell>
          <cell r="F3400" t="str">
            <v>D16CQVT02-B</v>
          </cell>
          <cell r="H3400">
            <v>1</v>
          </cell>
          <cell r="I3400" t="str">
            <v>BAS1111-4</v>
          </cell>
        </row>
        <row r="3401">
          <cell r="B3401" t="str">
            <v>B16DCVT154</v>
          </cell>
          <cell r="C3401" t="str">
            <v>Đặng Viết</v>
          </cell>
          <cell r="D3401" t="str">
            <v>Huy</v>
          </cell>
          <cell r="E3401" t="str">
            <v>25/11/1998</v>
          </cell>
          <cell r="F3401" t="str">
            <v>D16CQVT02-B</v>
          </cell>
          <cell r="H3401">
            <v>1</v>
          </cell>
          <cell r="I3401" t="str">
            <v>BAS1111-4</v>
          </cell>
        </row>
        <row r="3402">
          <cell r="B3402" t="str">
            <v>B16DCVT162</v>
          </cell>
          <cell r="C3402" t="str">
            <v>Phạm Văn</v>
          </cell>
          <cell r="D3402" t="str">
            <v>Huy</v>
          </cell>
          <cell r="E3402" t="str">
            <v>10/02/1998</v>
          </cell>
          <cell r="F3402" t="str">
            <v>D16CQVT02-B</v>
          </cell>
          <cell r="H3402">
            <v>1</v>
          </cell>
          <cell r="I3402" t="str">
            <v>BAS1111-4</v>
          </cell>
        </row>
        <row r="3403">
          <cell r="B3403" t="str">
            <v>B16DCVT170</v>
          </cell>
          <cell r="C3403" t="str">
            <v>Nguyễn Xuân</v>
          </cell>
          <cell r="D3403" t="str">
            <v>Khang</v>
          </cell>
          <cell r="E3403" t="str">
            <v>05/06/1998</v>
          </cell>
          <cell r="F3403" t="str">
            <v>D16CQVT02-B</v>
          </cell>
          <cell r="H3403">
            <v>1</v>
          </cell>
          <cell r="I3403" t="str">
            <v>BAS1111-4</v>
          </cell>
        </row>
        <row r="3404">
          <cell r="B3404" t="str">
            <v>B16DCVT178</v>
          </cell>
          <cell r="C3404" t="str">
            <v>Trần Công</v>
          </cell>
          <cell r="D3404" t="str">
            <v>Kiên</v>
          </cell>
          <cell r="E3404" t="str">
            <v>19/09/1998</v>
          </cell>
          <cell r="F3404" t="str">
            <v>D16CQVT02-B</v>
          </cell>
          <cell r="H3404">
            <v>1</v>
          </cell>
          <cell r="I3404" t="str">
            <v>BAS1111-4</v>
          </cell>
        </row>
        <row r="3405">
          <cell r="B3405" t="str">
            <v>B16DCVT186</v>
          </cell>
          <cell r="C3405" t="str">
            <v>Nguyễn Quang</v>
          </cell>
          <cell r="D3405" t="str">
            <v>Linh</v>
          </cell>
          <cell r="E3405" t="str">
            <v>03/03/1998</v>
          </cell>
          <cell r="F3405" t="str">
            <v>D16CQVT02-B</v>
          </cell>
          <cell r="H3405">
            <v>1</v>
          </cell>
          <cell r="I3405" t="str">
            <v>BAS1111-4</v>
          </cell>
        </row>
        <row r="3406">
          <cell r="B3406" t="str">
            <v>B16DCVT194</v>
          </cell>
          <cell r="C3406" t="str">
            <v>Lương Hải</v>
          </cell>
          <cell r="D3406" t="str">
            <v>Long</v>
          </cell>
          <cell r="E3406" t="str">
            <v>04/09/1998</v>
          </cell>
          <cell r="F3406" t="str">
            <v>D16CQVT02-B</v>
          </cell>
          <cell r="H3406">
            <v>1</v>
          </cell>
          <cell r="I3406" t="str">
            <v>BAS1111-4</v>
          </cell>
        </row>
        <row r="3407">
          <cell r="B3407" t="str">
            <v>B16DCVT202</v>
          </cell>
          <cell r="C3407" t="str">
            <v>Dương Đức</v>
          </cell>
          <cell r="D3407" t="str">
            <v>Mạnh</v>
          </cell>
          <cell r="E3407" t="str">
            <v>03/07/1998</v>
          </cell>
          <cell r="F3407" t="str">
            <v>D16CQVT02-B</v>
          </cell>
          <cell r="H3407">
            <v>1</v>
          </cell>
          <cell r="I3407" t="str">
            <v>BAS1111-4</v>
          </cell>
        </row>
        <row r="3408">
          <cell r="B3408" t="str">
            <v>B16DCVT210</v>
          </cell>
          <cell r="C3408" t="str">
            <v>Trần Đức</v>
          </cell>
          <cell r="D3408" t="str">
            <v>Mạnh</v>
          </cell>
          <cell r="E3408" t="str">
            <v>30/10/1998</v>
          </cell>
          <cell r="F3408" t="str">
            <v>D16CQVT02-B</v>
          </cell>
          <cell r="H3408">
            <v>1</v>
          </cell>
          <cell r="I3408" t="str">
            <v>BAS1111-4</v>
          </cell>
        </row>
        <row r="3409">
          <cell r="B3409" t="str">
            <v>B16DCVT226</v>
          </cell>
          <cell r="C3409" t="str">
            <v>Kiều Hoàng</v>
          </cell>
          <cell r="D3409" t="str">
            <v>Nghiệp</v>
          </cell>
          <cell r="E3409" t="str">
            <v>25/07/1998</v>
          </cell>
          <cell r="F3409" t="str">
            <v>D16CQVT02-B</v>
          </cell>
          <cell r="H3409">
            <v>1</v>
          </cell>
          <cell r="I3409" t="str">
            <v>BAS1111-4</v>
          </cell>
        </row>
        <row r="3410">
          <cell r="B3410" t="str">
            <v>B16DCVT234</v>
          </cell>
          <cell r="C3410" t="str">
            <v>Phạm Văn</v>
          </cell>
          <cell r="D3410" t="str">
            <v>Ninh</v>
          </cell>
          <cell r="E3410" t="str">
            <v>23/04/1998</v>
          </cell>
          <cell r="F3410" t="str">
            <v>D16CQVT02-B</v>
          </cell>
          <cell r="H3410">
            <v>1</v>
          </cell>
          <cell r="I3410" t="str">
            <v>BAS1111-4</v>
          </cell>
        </row>
        <row r="3411">
          <cell r="B3411" t="str">
            <v>B16DCVT242</v>
          </cell>
          <cell r="C3411" t="str">
            <v>Quách Văn</v>
          </cell>
          <cell r="D3411" t="str">
            <v>Phúc</v>
          </cell>
          <cell r="E3411" t="str">
            <v>30/08/1998</v>
          </cell>
          <cell r="F3411" t="str">
            <v>D16CQVT02-B</v>
          </cell>
          <cell r="H3411">
            <v>1</v>
          </cell>
          <cell r="I3411" t="str">
            <v>BAS1111-4</v>
          </cell>
        </row>
        <row r="3412">
          <cell r="B3412" t="str">
            <v>B16DCVT250</v>
          </cell>
          <cell r="C3412" t="str">
            <v>Lê Ngọc</v>
          </cell>
          <cell r="D3412" t="str">
            <v>Quân</v>
          </cell>
          <cell r="E3412" t="str">
            <v>29/09/1998</v>
          </cell>
          <cell r="F3412" t="str">
            <v>D16CQVT02-B</v>
          </cell>
          <cell r="H3412">
            <v>1</v>
          </cell>
          <cell r="I3412" t="str">
            <v>BAS1111-4</v>
          </cell>
        </row>
        <row r="3413">
          <cell r="B3413" t="str">
            <v>B16DCVT258</v>
          </cell>
          <cell r="C3413" t="str">
            <v>Bùi Trọng</v>
          </cell>
          <cell r="D3413" t="str">
            <v>Sáng</v>
          </cell>
          <cell r="E3413" t="str">
            <v>13/07/1998</v>
          </cell>
          <cell r="F3413" t="str">
            <v>D16CQVT02-B</v>
          </cell>
          <cell r="H3413">
            <v>1</v>
          </cell>
          <cell r="I3413" t="str">
            <v>BAS1111-4</v>
          </cell>
        </row>
        <row r="3414">
          <cell r="B3414" t="str">
            <v>B16DCVT266</v>
          </cell>
          <cell r="C3414" t="str">
            <v>Hoàng Tiến</v>
          </cell>
          <cell r="D3414" t="str">
            <v>Tài</v>
          </cell>
          <cell r="E3414" t="str">
            <v>12/10/1998</v>
          </cell>
          <cell r="F3414" t="str">
            <v>D16CQVT02-B</v>
          </cell>
          <cell r="H3414">
            <v>1</v>
          </cell>
          <cell r="I3414" t="str">
            <v>BAS1111-4</v>
          </cell>
        </row>
        <row r="3415">
          <cell r="B3415" t="str">
            <v>B16DCVT274</v>
          </cell>
          <cell r="C3415" t="str">
            <v>Lê Đình</v>
          </cell>
          <cell r="D3415" t="str">
            <v>Thắng</v>
          </cell>
          <cell r="E3415" t="str">
            <v>25/12/1998</v>
          </cell>
          <cell r="F3415" t="str">
            <v>D16CQVT02-B</v>
          </cell>
          <cell r="H3415">
            <v>1</v>
          </cell>
          <cell r="I3415" t="str">
            <v>BAS1111-4</v>
          </cell>
        </row>
        <row r="3416">
          <cell r="B3416" t="str">
            <v>B16DCVT282</v>
          </cell>
          <cell r="C3416" t="str">
            <v>Nguyễn Tấn</v>
          </cell>
          <cell r="D3416" t="str">
            <v>Thành</v>
          </cell>
          <cell r="E3416" t="str">
            <v>23/12/1998</v>
          </cell>
          <cell r="F3416" t="str">
            <v>D16CQVT02-B</v>
          </cell>
          <cell r="H3416">
            <v>1</v>
          </cell>
          <cell r="I3416" t="str">
            <v>BAS1111-4</v>
          </cell>
        </row>
        <row r="3417">
          <cell r="B3417" t="str">
            <v>B16DCVT290</v>
          </cell>
          <cell r="C3417" t="str">
            <v>Phạm Đức</v>
          </cell>
          <cell r="D3417" t="str">
            <v>Thịnh</v>
          </cell>
          <cell r="E3417" t="str">
            <v>23/02/1998</v>
          </cell>
          <cell r="F3417" t="str">
            <v>D16CQVT02-B</v>
          </cell>
          <cell r="H3417">
            <v>1</v>
          </cell>
          <cell r="I3417" t="str">
            <v>BAS1111-4</v>
          </cell>
        </row>
        <row r="3418">
          <cell r="B3418" t="str">
            <v>B16DCVT298</v>
          </cell>
          <cell r="C3418" t="str">
            <v>Lê Thị</v>
          </cell>
          <cell r="D3418" t="str">
            <v>Thư</v>
          </cell>
          <cell r="E3418" t="str">
            <v>28/01/1998</v>
          </cell>
          <cell r="F3418" t="str">
            <v>D16CQVT02-B</v>
          </cell>
          <cell r="H3418">
            <v>1</v>
          </cell>
          <cell r="I3418" t="str">
            <v>BAS1111-4</v>
          </cell>
        </row>
        <row r="3419">
          <cell r="B3419" t="str">
            <v>B16DCVT306</v>
          </cell>
          <cell r="C3419" t="str">
            <v>Nguyễn Văn</v>
          </cell>
          <cell r="D3419" t="str">
            <v>Tiến</v>
          </cell>
          <cell r="E3419" t="str">
            <v>18/12/1998</v>
          </cell>
          <cell r="F3419" t="str">
            <v>D16CQVT02-B</v>
          </cell>
          <cell r="H3419">
            <v>1</v>
          </cell>
          <cell r="I3419" t="str">
            <v>BAS1111-4</v>
          </cell>
        </row>
        <row r="3420">
          <cell r="B3420" t="str">
            <v>B16DCVT314</v>
          </cell>
          <cell r="C3420" t="str">
            <v>Hoàng Văn</v>
          </cell>
          <cell r="D3420" t="str">
            <v>Toản</v>
          </cell>
          <cell r="E3420" t="str">
            <v>21/10/1998</v>
          </cell>
          <cell r="F3420" t="str">
            <v>D16CQVT02-B</v>
          </cell>
          <cell r="H3420">
            <v>1</v>
          </cell>
          <cell r="I3420" t="str">
            <v>BAS1111-4</v>
          </cell>
        </row>
        <row r="3421">
          <cell r="B3421" t="str">
            <v>B16DCVT322</v>
          </cell>
          <cell r="C3421" t="str">
            <v>Nguyễn Thành</v>
          </cell>
          <cell r="D3421" t="str">
            <v>Trung</v>
          </cell>
          <cell r="E3421" t="str">
            <v>15/06/1997</v>
          </cell>
          <cell r="F3421" t="str">
            <v>D16CQVT02-B</v>
          </cell>
          <cell r="H3421">
            <v>1</v>
          </cell>
          <cell r="I3421" t="str">
            <v>BAS1111-4</v>
          </cell>
        </row>
        <row r="3422">
          <cell r="B3422" t="str">
            <v>B16DCVT330</v>
          </cell>
          <cell r="C3422" t="str">
            <v>Nguyễn Đăng</v>
          </cell>
          <cell r="D3422" t="str">
            <v>Tú</v>
          </cell>
          <cell r="E3422" t="str">
            <v>04/04/1998</v>
          </cell>
          <cell r="F3422" t="str">
            <v>D16CQVT02-B</v>
          </cell>
          <cell r="H3422">
            <v>1</v>
          </cell>
          <cell r="I3422" t="str">
            <v>BAS1111-4</v>
          </cell>
        </row>
        <row r="3423">
          <cell r="B3423" t="str">
            <v>B16DCVT338</v>
          </cell>
          <cell r="C3423" t="str">
            <v>Bùi Duy</v>
          </cell>
          <cell r="D3423" t="str">
            <v>Tùng</v>
          </cell>
          <cell r="E3423" t="str">
            <v>12/06/1998</v>
          </cell>
          <cell r="F3423" t="str">
            <v>D16CQVT02-B</v>
          </cell>
          <cell r="H3423">
            <v>1</v>
          </cell>
          <cell r="I3423" t="str">
            <v>BAS1111-4</v>
          </cell>
        </row>
        <row r="3424">
          <cell r="B3424" t="str">
            <v>B16DCVT346</v>
          </cell>
          <cell r="C3424" t="str">
            <v>Dương Hoàng</v>
          </cell>
          <cell r="D3424" t="str">
            <v>Việt</v>
          </cell>
          <cell r="E3424" t="str">
            <v>12/12/1998</v>
          </cell>
          <cell r="F3424" t="str">
            <v>D16CQVT02-B</v>
          </cell>
          <cell r="H3424">
            <v>1</v>
          </cell>
          <cell r="I3424" t="str">
            <v>BAS1111-4</v>
          </cell>
        </row>
        <row r="3425">
          <cell r="B3425" t="str">
            <v>B14CCCN149</v>
          </cell>
          <cell r="C3425" t="str">
            <v>Trần Thị Thu</v>
          </cell>
          <cell r="D3425" t="str">
            <v>Hà</v>
          </cell>
          <cell r="F3425" t="str">
            <v>C14HTTT</v>
          </cell>
          <cell r="H3425">
            <v>1</v>
          </cell>
          <cell r="I3425" t="str">
            <v>BAS1111-5</v>
          </cell>
        </row>
        <row r="3426">
          <cell r="B3426" t="str">
            <v>B16DCVT003</v>
          </cell>
          <cell r="C3426" t="str">
            <v>Phan Văn</v>
          </cell>
          <cell r="D3426" t="str">
            <v>An</v>
          </cell>
          <cell r="E3426" t="str">
            <v>01/05/1998</v>
          </cell>
          <cell r="F3426" t="str">
            <v>D16CQVT03-B</v>
          </cell>
          <cell r="H3426">
            <v>1</v>
          </cell>
          <cell r="I3426" t="str">
            <v>BAS1111-5</v>
          </cell>
        </row>
        <row r="3427">
          <cell r="B3427" t="str">
            <v>B16DCVT011</v>
          </cell>
          <cell r="C3427" t="str">
            <v>Nguyễn Nhật</v>
          </cell>
          <cell r="D3427" t="str">
            <v>Anh</v>
          </cell>
          <cell r="E3427" t="str">
            <v>05/08/1998</v>
          </cell>
          <cell r="F3427" t="str">
            <v>D16CQVT03-B</v>
          </cell>
          <cell r="H3427">
            <v>1</v>
          </cell>
          <cell r="I3427" t="str">
            <v>BAS1111-5</v>
          </cell>
        </row>
        <row r="3428">
          <cell r="B3428" t="str">
            <v>B16DCVT019</v>
          </cell>
          <cell r="C3428" t="str">
            <v>Vương Quốc</v>
          </cell>
          <cell r="D3428" t="str">
            <v>Anh</v>
          </cell>
          <cell r="E3428" t="str">
            <v>06/05/1997</v>
          </cell>
          <cell r="F3428" t="str">
            <v>D16CQVT03-B</v>
          </cell>
          <cell r="H3428">
            <v>1</v>
          </cell>
          <cell r="I3428" t="str">
            <v>BAS1111-5</v>
          </cell>
        </row>
        <row r="3429">
          <cell r="B3429" t="str">
            <v>B16DCVT027</v>
          </cell>
          <cell r="C3429" t="str">
            <v>Đỗ Thanh</v>
          </cell>
          <cell r="D3429" t="str">
            <v>Bình</v>
          </cell>
          <cell r="E3429" t="str">
            <v>19/07/1998</v>
          </cell>
          <cell r="F3429" t="str">
            <v>D16CQVT03-B</v>
          </cell>
          <cell r="H3429">
            <v>1</v>
          </cell>
          <cell r="I3429" t="str">
            <v>BAS1111-5</v>
          </cell>
        </row>
        <row r="3430">
          <cell r="B3430" t="str">
            <v>B16DCVT035</v>
          </cell>
          <cell r="C3430" t="str">
            <v>Phạm Huy</v>
          </cell>
          <cell r="D3430" t="str">
            <v>Cương</v>
          </cell>
          <cell r="E3430" t="str">
            <v>11/12/1998</v>
          </cell>
          <cell r="F3430" t="str">
            <v>D16CQVT03-B</v>
          </cell>
          <cell r="H3430">
            <v>1</v>
          </cell>
          <cell r="I3430" t="str">
            <v>BAS1111-5</v>
          </cell>
        </row>
        <row r="3431">
          <cell r="B3431" t="str">
            <v>B16DCVT043</v>
          </cell>
          <cell r="C3431" t="str">
            <v>Tào Minh</v>
          </cell>
          <cell r="D3431" t="str">
            <v>Cường</v>
          </cell>
          <cell r="E3431" t="str">
            <v>03/05/1998</v>
          </cell>
          <cell r="F3431" t="str">
            <v>D16CQVT03-B</v>
          </cell>
          <cell r="H3431">
            <v>1</v>
          </cell>
          <cell r="I3431" t="str">
            <v>BAS1111-5</v>
          </cell>
        </row>
        <row r="3432">
          <cell r="B3432" t="str">
            <v>B16DCVT051</v>
          </cell>
          <cell r="C3432" t="str">
            <v>Lương Tiến</v>
          </cell>
          <cell r="D3432" t="str">
            <v>Đạt</v>
          </cell>
          <cell r="E3432" t="str">
            <v>30/11/1998</v>
          </cell>
          <cell r="F3432" t="str">
            <v>D16CQVT03-B</v>
          </cell>
          <cell r="H3432">
            <v>1</v>
          </cell>
          <cell r="I3432" t="str">
            <v>BAS1111-5</v>
          </cell>
        </row>
        <row r="3433">
          <cell r="B3433" t="str">
            <v>B16DCVT059</v>
          </cell>
          <cell r="C3433" t="str">
            <v>Nguyễn Văn</v>
          </cell>
          <cell r="D3433" t="str">
            <v>Điệp</v>
          </cell>
          <cell r="E3433" t="str">
            <v>10/02/1998</v>
          </cell>
          <cell r="F3433" t="str">
            <v>D16CQVT03-B</v>
          </cell>
          <cell r="H3433">
            <v>1</v>
          </cell>
          <cell r="I3433" t="str">
            <v>BAS1111-5</v>
          </cell>
        </row>
        <row r="3434">
          <cell r="B3434" t="str">
            <v>B16DCVT067</v>
          </cell>
          <cell r="C3434" t="str">
            <v>Nguyễn Minh</v>
          </cell>
          <cell r="D3434" t="str">
            <v>Đức</v>
          </cell>
          <cell r="E3434" t="str">
            <v>20/12/1998</v>
          </cell>
          <cell r="F3434" t="str">
            <v>D16CQVT03-B</v>
          </cell>
          <cell r="H3434">
            <v>1</v>
          </cell>
          <cell r="I3434" t="str">
            <v>BAS1111-5</v>
          </cell>
        </row>
        <row r="3435">
          <cell r="B3435" t="str">
            <v>B16DCVT075</v>
          </cell>
          <cell r="C3435" t="str">
            <v>Nguyễn Thị Thùy</v>
          </cell>
          <cell r="D3435" t="str">
            <v>Dung</v>
          </cell>
          <cell r="E3435" t="str">
            <v>27/09/1998</v>
          </cell>
          <cell r="F3435" t="str">
            <v>D16CQVT03-B</v>
          </cell>
          <cell r="H3435">
            <v>1</v>
          </cell>
          <cell r="I3435" t="str">
            <v>BAS1111-5</v>
          </cell>
        </row>
        <row r="3436">
          <cell r="B3436" t="str">
            <v>B16DCVT083</v>
          </cell>
          <cell r="C3436" t="str">
            <v>Nguyễn Việt</v>
          </cell>
          <cell r="D3436" t="str">
            <v>Dũng</v>
          </cell>
          <cell r="E3436" t="str">
            <v>28/04/1997</v>
          </cell>
          <cell r="F3436" t="str">
            <v>D16CQVT03-B</v>
          </cell>
          <cell r="H3436">
            <v>1</v>
          </cell>
          <cell r="I3436" t="str">
            <v>BAS1111-5</v>
          </cell>
        </row>
        <row r="3437">
          <cell r="B3437" t="str">
            <v>B16DCVT091</v>
          </cell>
          <cell r="C3437" t="str">
            <v>Ngô Quốc</v>
          </cell>
          <cell r="D3437" t="str">
            <v>Duy</v>
          </cell>
          <cell r="E3437" t="str">
            <v>16/06/1998</v>
          </cell>
          <cell r="F3437" t="str">
            <v>D16CQVT03-B</v>
          </cell>
          <cell r="H3437">
            <v>1</v>
          </cell>
          <cell r="I3437" t="str">
            <v>BAS1111-5</v>
          </cell>
        </row>
        <row r="3438">
          <cell r="B3438" t="str">
            <v>B16DCVT099</v>
          </cell>
          <cell r="C3438" t="str">
            <v>Nguyễn Trường</v>
          </cell>
          <cell r="D3438" t="str">
            <v>Giang</v>
          </cell>
          <cell r="E3438" t="str">
            <v>30/05/1998</v>
          </cell>
          <cell r="F3438" t="str">
            <v>D16CQVT03-B</v>
          </cell>
          <cell r="H3438">
            <v>1</v>
          </cell>
          <cell r="I3438" t="str">
            <v>BAS1111-5</v>
          </cell>
        </row>
        <row r="3439">
          <cell r="B3439" t="str">
            <v>B16DCVT107</v>
          </cell>
          <cell r="C3439" t="str">
            <v>Vũ Văn</v>
          </cell>
          <cell r="D3439" t="str">
            <v>Hải</v>
          </cell>
          <cell r="E3439" t="str">
            <v>14/02/1991</v>
          </cell>
          <cell r="F3439" t="str">
            <v>D16CQVT03-B</v>
          </cell>
          <cell r="H3439">
            <v>1</v>
          </cell>
          <cell r="I3439" t="str">
            <v>BAS1111-5</v>
          </cell>
        </row>
        <row r="3440">
          <cell r="B3440" t="str">
            <v>B16DCVT115</v>
          </cell>
          <cell r="C3440" t="str">
            <v>Hoàng Đức</v>
          </cell>
          <cell r="D3440" t="str">
            <v>Hiếu</v>
          </cell>
          <cell r="E3440" t="str">
            <v>16/06/1998</v>
          </cell>
          <cell r="F3440" t="str">
            <v>D16CQVT03-B</v>
          </cell>
          <cell r="H3440">
            <v>1</v>
          </cell>
          <cell r="I3440" t="str">
            <v>BAS1111-5</v>
          </cell>
        </row>
        <row r="3441">
          <cell r="B3441" t="str">
            <v>B16DCVT123</v>
          </cell>
          <cell r="C3441" t="str">
            <v>Vũ Đình</v>
          </cell>
          <cell r="D3441" t="str">
            <v>Hiếu</v>
          </cell>
          <cell r="E3441" t="str">
            <v>15/09/1998</v>
          </cell>
          <cell r="F3441" t="str">
            <v>D16CQVT03-B</v>
          </cell>
          <cell r="H3441">
            <v>1</v>
          </cell>
          <cell r="I3441" t="str">
            <v>BAS1111-5</v>
          </cell>
        </row>
        <row r="3442">
          <cell r="B3442" t="str">
            <v>B16DCVT131</v>
          </cell>
          <cell r="C3442" t="str">
            <v>Phạm Văn</v>
          </cell>
          <cell r="D3442" t="str">
            <v>Hoàng</v>
          </cell>
          <cell r="E3442" t="str">
            <v>16/01/1998</v>
          </cell>
          <cell r="F3442" t="str">
            <v>D16CQVT03-B</v>
          </cell>
          <cell r="H3442">
            <v>1</v>
          </cell>
          <cell r="I3442" t="str">
            <v>BAS1111-5</v>
          </cell>
        </row>
        <row r="3443">
          <cell r="B3443" t="str">
            <v>B16DCVT139</v>
          </cell>
          <cell r="C3443" t="str">
            <v>Nguyễn Hữu</v>
          </cell>
          <cell r="D3443" t="str">
            <v>Hùng</v>
          </cell>
          <cell r="E3443" t="str">
            <v>12/01/1998</v>
          </cell>
          <cell r="F3443" t="str">
            <v>D16CQVT03-B</v>
          </cell>
          <cell r="H3443">
            <v>1</v>
          </cell>
          <cell r="I3443" t="str">
            <v>BAS1111-5</v>
          </cell>
        </row>
        <row r="3444">
          <cell r="B3444" t="str">
            <v>B16DCVT147</v>
          </cell>
          <cell r="C3444" t="str">
            <v>Nguyễn Đức</v>
          </cell>
          <cell r="D3444" t="str">
            <v>Hưng</v>
          </cell>
          <cell r="E3444" t="str">
            <v>19/04/1998</v>
          </cell>
          <cell r="F3444" t="str">
            <v>D16CQVT03-B</v>
          </cell>
          <cell r="H3444">
            <v>1</v>
          </cell>
          <cell r="I3444" t="str">
            <v>BAS1111-5</v>
          </cell>
        </row>
        <row r="3445">
          <cell r="B3445" t="str">
            <v>B16DCVT155</v>
          </cell>
          <cell r="C3445" t="str">
            <v>Đỗ Lê</v>
          </cell>
          <cell r="D3445" t="str">
            <v>Huy</v>
          </cell>
          <cell r="E3445" t="str">
            <v>17/06/1998</v>
          </cell>
          <cell r="F3445" t="str">
            <v>D16CQVT03-B</v>
          </cell>
          <cell r="H3445">
            <v>1</v>
          </cell>
          <cell r="I3445" t="str">
            <v>BAS1111-5</v>
          </cell>
        </row>
        <row r="3446">
          <cell r="B3446" t="str">
            <v>B16DCVT163</v>
          </cell>
          <cell r="C3446" t="str">
            <v>Tạ Quang</v>
          </cell>
          <cell r="D3446" t="str">
            <v>Huy</v>
          </cell>
          <cell r="E3446" t="str">
            <v>02/11/1998</v>
          </cell>
          <cell r="F3446" t="str">
            <v>D16CQVT03-B</v>
          </cell>
          <cell r="H3446">
            <v>1</v>
          </cell>
          <cell r="I3446" t="str">
            <v>BAS1111-5</v>
          </cell>
        </row>
        <row r="3447">
          <cell r="B3447" t="str">
            <v>B16DCVT179</v>
          </cell>
          <cell r="C3447" t="str">
            <v>Phan Tuấn</v>
          </cell>
          <cell r="D3447" t="str">
            <v>Kiệt</v>
          </cell>
          <cell r="E3447" t="str">
            <v>12/08/1998</v>
          </cell>
          <cell r="F3447" t="str">
            <v>D16CQVT03-B</v>
          </cell>
          <cell r="H3447">
            <v>1</v>
          </cell>
          <cell r="I3447" t="str">
            <v>BAS1111-5</v>
          </cell>
        </row>
        <row r="3448">
          <cell r="B3448" t="str">
            <v>B16DCVT187</v>
          </cell>
          <cell r="C3448" t="str">
            <v>Nguyễn Thị</v>
          </cell>
          <cell r="D3448" t="str">
            <v>Linh</v>
          </cell>
          <cell r="E3448" t="str">
            <v>16/06/1998</v>
          </cell>
          <cell r="F3448" t="str">
            <v>D16CQVT03-B</v>
          </cell>
          <cell r="H3448">
            <v>1</v>
          </cell>
          <cell r="I3448" t="str">
            <v>BAS1111-5</v>
          </cell>
        </row>
        <row r="3449">
          <cell r="B3449" t="str">
            <v>B16DCVT195</v>
          </cell>
          <cell r="C3449" t="str">
            <v>Nguyễn Duy</v>
          </cell>
          <cell r="D3449" t="str">
            <v>Long</v>
          </cell>
          <cell r="E3449" t="str">
            <v>24/07/1998</v>
          </cell>
          <cell r="F3449" t="str">
            <v>D16CQVT03-B</v>
          </cell>
          <cell r="H3449">
            <v>1</v>
          </cell>
          <cell r="I3449" t="str">
            <v>BAS1111-5</v>
          </cell>
        </row>
        <row r="3450">
          <cell r="B3450" t="str">
            <v>B16DCVT203</v>
          </cell>
          <cell r="C3450" t="str">
            <v>Hồ Văn</v>
          </cell>
          <cell r="D3450" t="str">
            <v>Mạnh</v>
          </cell>
          <cell r="E3450" t="str">
            <v>06/11/1998</v>
          </cell>
          <cell r="F3450" t="str">
            <v>D16CQVT03-B</v>
          </cell>
          <cell r="H3450">
            <v>1</v>
          </cell>
          <cell r="I3450" t="str">
            <v>BAS1111-5</v>
          </cell>
        </row>
        <row r="3451">
          <cell r="B3451" t="str">
            <v>B16DCVT211</v>
          </cell>
          <cell r="C3451" t="str">
            <v>Trần Văn</v>
          </cell>
          <cell r="D3451" t="str">
            <v>Mạnh</v>
          </cell>
          <cell r="E3451" t="str">
            <v>03/04/1998</v>
          </cell>
          <cell r="F3451" t="str">
            <v>D16CQVT03-B</v>
          </cell>
          <cell r="H3451">
            <v>1</v>
          </cell>
          <cell r="I3451" t="str">
            <v>BAS1111-5</v>
          </cell>
        </row>
        <row r="3452">
          <cell r="B3452" t="str">
            <v>B16DCVT219</v>
          </cell>
          <cell r="C3452" t="str">
            <v>Lê Hoàng</v>
          </cell>
          <cell r="D3452" t="str">
            <v>Nam</v>
          </cell>
          <cell r="E3452" t="str">
            <v>24/01/1998</v>
          </cell>
          <cell r="F3452" t="str">
            <v>D16CQVT03-B</v>
          </cell>
          <cell r="H3452">
            <v>1</v>
          </cell>
          <cell r="I3452" t="str">
            <v>BAS1111-5</v>
          </cell>
        </row>
        <row r="3453">
          <cell r="B3453" t="str">
            <v>B16DCVT227</v>
          </cell>
          <cell r="C3453" t="str">
            <v>Trần Minh</v>
          </cell>
          <cell r="D3453" t="str">
            <v>Ngọc</v>
          </cell>
          <cell r="E3453" t="str">
            <v>10/01/1998</v>
          </cell>
          <cell r="F3453" t="str">
            <v>D16CQVT03-B</v>
          </cell>
          <cell r="H3453">
            <v>1</v>
          </cell>
          <cell r="I3453" t="str">
            <v>BAS1111-5</v>
          </cell>
        </row>
        <row r="3454">
          <cell r="B3454" t="str">
            <v>B16DCVT235</v>
          </cell>
          <cell r="C3454" t="str">
            <v>Dương Xuân</v>
          </cell>
          <cell r="D3454" t="str">
            <v>Pháp</v>
          </cell>
          <cell r="E3454" t="str">
            <v>21/10/1998</v>
          </cell>
          <cell r="F3454" t="str">
            <v>D16CQVT03-B</v>
          </cell>
          <cell r="H3454">
            <v>1</v>
          </cell>
          <cell r="I3454" t="str">
            <v>BAS1111-5</v>
          </cell>
        </row>
        <row r="3455">
          <cell r="B3455" t="str">
            <v>B16DCVT243</v>
          </cell>
          <cell r="C3455" t="str">
            <v>Vương Hồng</v>
          </cell>
          <cell r="D3455" t="str">
            <v>Phúc</v>
          </cell>
          <cell r="E3455" t="str">
            <v>22/12/1998</v>
          </cell>
          <cell r="F3455" t="str">
            <v>D16CQVT03-B</v>
          </cell>
          <cell r="H3455">
            <v>1</v>
          </cell>
          <cell r="I3455" t="str">
            <v>BAS1111-5</v>
          </cell>
        </row>
        <row r="3456">
          <cell r="B3456" t="str">
            <v>B16DCVT251</v>
          </cell>
          <cell r="C3456" t="str">
            <v>Ngô Văn</v>
          </cell>
          <cell r="D3456" t="str">
            <v>Quang</v>
          </cell>
          <cell r="E3456" t="str">
            <v>22/12/1998</v>
          </cell>
          <cell r="F3456" t="str">
            <v>D16CQVT03-B</v>
          </cell>
          <cell r="H3456">
            <v>1</v>
          </cell>
          <cell r="I3456" t="str">
            <v>BAS1111-5</v>
          </cell>
        </row>
        <row r="3457">
          <cell r="B3457" t="str">
            <v>B16DCVT259</v>
          </cell>
          <cell r="C3457" t="str">
            <v>Vũ Đình</v>
          </cell>
          <cell r="D3457" t="str">
            <v>Sinh</v>
          </cell>
          <cell r="E3457" t="str">
            <v>21/12/1998</v>
          </cell>
          <cell r="F3457" t="str">
            <v>D16CQVT03-B</v>
          </cell>
          <cell r="H3457">
            <v>1</v>
          </cell>
          <cell r="I3457" t="str">
            <v>BAS1111-5</v>
          </cell>
        </row>
        <row r="3458">
          <cell r="B3458" t="str">
            <v>B16DCVT267</v>
          </cell>
          <cell r="C3458" t="str">
            <v>Lý Hữu</v>
          </cell>
          <cell r="D3458" t="str">
            <v>Tài</v>
          </cell>
          <cell r="E3458" t="str">
            <v>26/07/1998</v>
          </cell>
          <cell r="F3458" t="str">
            <v>D16CQVT03-B</v>
          </cell>
          <cell r="H3458">
            <v>1</v>
          </cell>
          <cell r="I3458" t="str">
            <v>BAS1111-5</v>
          </cell>
        </row>
        <row r="3459">
          <cell r="B3459" t="str">
            <v>B16DCVT275</v>
          </cell>
          <cell r="C3459" t="str">
            <v>Lê Văn</v>
          </cell>
          <cell r="D3459" t="str">
            <v>Thắng</v>
          </cell>
          <cell r="E3459" t="str">
            <v>24/11/1998</v>
          </cell>
          <cell r="F3459" t="str">
            <v>D16CQVT03-B</v>
          </cell>
          <cell r="H3459">
            <v>1</v>
          </cell>
          <cell r="I3459" t="str">
            <v>BAS1111-5</v>
          </cell>
        </row>
        <row r="3460">
          <cell r="B3460" t="str">
            <v>B16DCVT283</v>
          </cell>
          <cell r="C3460" t="str">
            <v>Phạm Tấn</v>
          </cell>
          <cell r="D3460" t="str">
            <v>Thành</v>
          </cell>
          <cell r="E3460" t="str">
            <v>15/11/1998</v>
          </cell>
          <cell r="F3460" t="str">
            <v>D16CQVT03-B</v>
          </cell>
          <cell r="H3460">
            <v>1</v>
          </cell>
          <cell r="I3460" t="str">
            <v>BAS1111-5</v>
          </cell>
        </row>
        <row r="3461">
          <cell r="B3461" t="str">
            <v>B16DCVT291</v>
          </cell>
          <cell r="C3461" t="str">
            <v>Diệp Quang</v>
          </cell>
          <cell r="D3461" t="str">
            <v>Thọ</v>
          </cell>
          <cell r="E3461" t="str">
            <v>20/01/1998</v>
          </cell>
          <cell r="F3461" t="str">
            <v>D16CQVT03-B</v>
          </cell>
          <cell r="H3461">
            <v>1</v>
          </cell>
          <cell r="I3461" t="str">
            <v>BAS1111-5</v>
          </cell>
        </row>
        <row r="3462">
          <cell r="B3462" t="str">
            <v>B16DCVT299</v>
          </cell>
          <cell r="C3462" t="str">
            <v>Nguyễn Văn</v>
          </cell>
          <cell r="D3462" t="str">
            <v>Thuấn</v>
          </cell>
          <cell r="E3462" t="str">
            <v>10/12/1998</v>
          </cell>
          <cell r="F3462" t="str">
            <v>D16CQVT03-B</v>
          </cell>
          <cell r="H3462">
            <v>1</v>
          </cell>
          <cell r="I3462" t="str">
            <v>BAS1111-5</v>
          </cell>
        </row>
        <row r="3463">
          <cell r="B3463" t="str">
            <v>B16DCVT307</v>
          </cell>
          <cell r="C3463" t="str">
            <v>Nguyễn Văn</v>
          </cell>
          <cell r="D3463" t="str">
            <v>Tiến</v>
          </cell>
          <cell r="E3463" t="str">
            <v>26/07/1998</v>
          </cell>
          <cell r="F3463" t="str">
            <v>D16CQVT03-B</v>
          </cell>
          <cell r="H3463">
            <v>1</v>
          </cell>
          <cell r="I3463" t="str">
            <v>BAS1111-5</v>
          </cell>
        </row>
        <row r="3464">
          <cell r="B3464" t="str">
            <v>B16DCVT315</v>
          </cell>
          <cell r="C3464" t="str">
            <v>Trần Thị Thúy</v>
          </cell>
          <cell r="D3464" t="str">
            <v>Trà</v>
          </cell>
          <cell r="E3464" t="str">
            <v>16/11/1998</v>
          </cell>
          <cell r="F3464" t="str">
            <v>D16CQVT03-B</v>
          </cell>
          <cell r="H3464">
            <v>1</v>
          </cell>
          <cell r="I3464" t="str">
            <v>BAS1111-5</v>
          </cell>
        </row>
        <row r="3465">
          <cell r="B3465" t="str">
            <v>B16DCVT323</v>
          </cell>
          <cell r="C3465" t="str">
            <v>Phạm Ngọc</v>
          </cell>
          <cell r="D3465" t="str">
            <v>Trung</v>
          </cell>
          <cell r="E3465" t="str">
            <v>02/02/1998</v>
          </cell>
          <cell r="F3465" t="str">
            <v>D16CQVT03-B</v>
          </cell>
          <cell r="H3465">
            <v>1</v>
          </cell>
          <cell r="I3465" t="str">
            <v>BAS1111-5</v>
          </cell>
        </row>
        <row r="3466">
          <cell r="B3466" t="str">
            <v>B16DCVT331</v>
          </cell>
          <cell r="C3466" t="str">
            <v>Nguyễn Văn</v>
          </cell>
          <cell r="D3466" t="str">
            <v>Tú</v>
          </cell>
          <cell r="E3466" t="str">
            <v>09/04/1997</v>
          </cell>
          <cell r="F3466" t="str">
            <v>D16CQVT03-B</v>
          </cell>
          <cell r="H3466">
            <v>1</v>
          </cell>
          <cell r="I3466" t="str">
            <v>BAS1111-5</v>
          </cell>
        </row>
        <row r="3467">
          <cell r="B3467" t="str">
            <v>B16DCVT339</v>
          </cell>
          <cell r="C3467" t="str">
            <v>Đinh Viết</v>
          </cell>
          <cell r="D3467" t="str">
            <v>Tùng</v>
          </cell>
          <cell r="E3467" t="str">
            <v>04/09/1996</v>
          </cell>
          <cell r="F3467" t="str">
            <v>D16CQVT03-B</v>
          </cell>
          <cell r="H3467">
            <v>1</v>
          </cell>
          <cell r="I3467" t="str">
            <v>BAS1111-5</v>
          </cell>
        </row>
        <row r="3468">
          <cell r="B3468" t="str">
            <v>B16DCVT347</v>
          </cell>
          <cell r="C3468" t="str">
            <v>Nguyễn Xuân</v>
          </cell>
          <cell r="D3468" t="str">
            <v>Việt</v>
          </cell>
          <cell r="E3468" t="str">
            <v>21/02/1998</v>
          </cell>
          <cell r="F3468" t="str">
            <v>D16CQVT03-B</v>
          </cell>
          <cell r="H3468">
            <v>1</v>
          </cell>
          <cell r="I3468" t="str">
            <v>BAS1111-5</v>
          </cell>
        </row>
        <row r="3469">
          <cell r="B3469" t="str">
            <v>B16DCVT004</v>
          </cell>
          <cell r="C3469" t="str">
            <v>Bùi Tuấn</v>
          </cell>
          <cell r="D3469" t="str">
            <v>Anh</v>
          </cell>
          <cell r="E3469" t="str">
            <v>05/09/1998</v>
          </cell>
          <cell r="F3469" t="str">
            <v>D16CQVT04-B</v>
          </cell>
          <cell r="H3469">
            <v>1</v>
          </cell>
          <cell r="I3469" t="str">
            <v>BAS1111-5</v>
          </cell>
        </row>
        <row r="3470">
          <cell r="B3470" t="str">
            <v>B16DCVT012</v>
          </cell>
          <cell r="C3470" t="str">
            <v>Nguyễn Thị Hương</v>
          </cell>
          <cell r="D3470" t="str">
            <v>Anh</v>
          </cell>
          <cell r="E3470" t="str">
            <v>06/11/1998</v>
          </cell>
          <cell r="F3470" t="str">
            <v>D16CQVT04-B</v>
          </cell>
          <cell r="H3470">
            <v>1</v>
          </cell>
          <cell r="I3470" t="str">
            <v>BAS1111-5</v>
          </cell>
        </row>
        <row r="3471">
          <cell r="B3471" t="str">
            <v>B16DCVT020</v>
          </cell>
          <cell r="C3471" t="str">
            <v>Ngô Văn</v>
          </cell>
          <cell r="D3471" t="str">
            <v>Ánh</v>
          </cell>
          <cell r="E3471" t="str">
            <v>06/11/1998</v>
          </cell>
          <cell r="F3471" t="str">
            <v>D16CQVT04-B</v>
          </cell>
          <cell r="H3471">
            <v>1</v>
          </cell>
          <cell r="I3471" t="str">
            <v>BAS1111-5</v>
          </cell>
        </row>
        <row r="3472">
          <cell r="B3472" t="str">
            <v>B16DCVT028</v>
          </cell>
          <cell r="C3472" t="str">
            <v>Hoàng Đức</v>
          </cell>
          <cell r="D3472" t="str">
            <v>Cảnh</v>
          </cell>
          <cell r="E3472" t="str">
            <v>27/01/1998</v>
          </cell>
          <cell r="F3472" t="str">
            <v>D16CQVT04-B</v>
          </cell>
          <cell r="H3472">
            <v>1</v>
          </cell>
          <cell r="I3472" t="str">
            <v>BAS1111-5</v>
          </cell>
        </row>
        <row r="3473">
          <cell r="B3473" t="str">
            <v>B16DCVT036</v>
          </cell>
          <cell r="C3473" t="str">
            <v>Lương Duy</v>
          </cell>
          <cell r="D3473" t="str">
            <v>Cường</v>
          </cell>
          <cell r="E3473" t="str">
            <v>06/04/1998</v>
          </cell>
          <cell r="F3473" t="str">
            <v>D16CQVT04-B</v>
          </cell>
          <cell r="H3473">
            <v>1</v>
          </cell>
          <cell r="I3473" t="str">
            <v>BAS1111-5</v>
          </cell>
        </row>
        <row r="3474">
          <cell r="B3474" t="str">
            <v>B16DCVT044</v>
          </cell>
          <cell r="C3474" t="str">
            <v>Cao Bá</v>
          </cell>
          <cell r="D3474" t="str">
            <v>Đại</v>
          </cell>
          <cell r="E3474" t="str">
            <v>30/09/1998</v>
          </cell>
          <cell r="F3474" t="str">
            <v>D16CQVT04-B</v>
          </cell>
          <cell r="H3474">
            <v>1</v>
          </cell>
          <cell r="I3474" t="str">
            <v>BAS1111-5</v>
          </cell>
        </row>
        <row r="3475">
          <cell r="B3475" t="str">
            <v>B16DCVT052</v>
          </cell>
          <cell r="C3475" t="str">
            <v>Nguyễn Tiến</v>
          </cell>
          <cell r="D3475" t="str">
            <v>Đạt</v>
          </cell>
          <cell r="E3475" t="str">
            <v>15/04/1998</v>
          </cell>
          <cell r="F3475" t="str">
            <v>D16CQVT04-B</v>
          </cell>
          <cell r="H3475">
            <v>1</v>
          </cell>
          <cell r="I3475" t="str">
            <v>BAS1111-5</v>
          </cell>
        </row>
        <row r="3476">
          <cell r="B3476" t="str">
            <v>B16DCVT060</v>
          </cell>
          <cell r="C3476" t="str">
            <v>Chu Trần</v>
          </cell>
          <cell r="D3476" t="str">
            <v>Định</v>
          </cell>
          <cell r="E3476" t="str">
            <v>16/07/1998</v>
          </cell>
          <cell r="F3476" t="str">
            <v>D16CQVT04-B</v>
          </cell>
          <cell r="H3476">
            <v>1</v>
          </cell>
          <cell r="I3476" t="str">
            <v>BAS1111-5</v>
          </cell>
        </row>
        <row r="3477">
          <cell r="B3477" t="str">
            <v>B16DCVT068</v>
          </cell>
          <cell r="C3477" t="str">
            <v>Nguyễn Thế</v>
          </cell>
          <cell r="D3477" t="str">
            <v>Đức</v>
          </cell>
          <cell r="E3477" t="str">
            <v>25/02/1998</v>
          </cell>
          <cell r="F3477" t="str">
            <v>D16CQVT04-B</v>
          </cell>
          <cell r="H3477">
            <v>1</v>
          </cell>
          <cell r="I3477" t="str">
            <v>BAS1111-5</v>
          </cell>
        </row>
        <row r="3478">
          <cell r="B3478" t="str">
            <v>B16DCVT076</v>
          </cell>
          <cell r="C3478" t="str">
            <v>Đặng Tiến</v>
          </cell>
          <cell r="D3478" t="str">
            <v>Dũng</v>
          </cell>
          <cell r="E3478" t="str">
            <v>20/05/1998</v>
          </cell>
          <cell r="F3478" t="str">
            <v>D16CQVT04-B</v>
          </cell>
          <cell r="H3478">
            <v>1</v>
          </cell>
          <cell r="I3478" t="str">
            <v>BAS1111-5</v>
          </cell>
        </row>
        <row r="3479">
          <cell r="B3479" t="str">
            <v>B16DCVT084</v>
          </cell>
          <cell r="C3479" t="str">
            <v>Tạ Quang</v>
          </cell>
          <cell r="D3479" t="str">
            <v>Dũng</v>
          </cell>
          <cell r="E3479" t="str">
            <v>15/11/1998</v>
          </cell>
          <cell r="F3479" t="str">
            <v>D16CQVT04-B</v>
          </cell>
          <cell r="H3479">
            <v>1</v>
          </cell>
          <cell r="I3479" t="str">
            <v>BAS1111-5</v>
          </cell>
        </row>
        <row r="3480">
          <cell r="B3480" t="str">
            <v>B16DCVT092</v>
          </cell>
          <cell r="C3480" t="str">
            <v>Trương Quốc</v>
          </cell>
          <cell r="D3480" t="str">
            <v>Duy</v>
          </cell>
          <cell r="E3480" t="str">
            <v>20/08/1998</v>
          </cell>
          <cell r="F3480" t="str">
            <v>D16CQVT04-B</v>
          </cell>
          <cell r="H3480">
            <v>1</v>
          </cell>
          <cell r="I3480" t="str">
            <v>BAS1111-5</v>
          </cell>
        </row>
        <row r="3481">
          <cell r="B3481" t="str">
            <v>B16DCVT100</v>
          </cell>
          <cell r="C3481" t="str">
            <v>Nguyễn Văn</v>
          </cell>
          <cell r="D3481" t="str">
            <v>Giỏi</v>
          </cell>
          <cell r="E3481" t="str">
            <v>24/02/1998</v>
          </cell>
          <cell r="F3481" t="str">
            <v>D16CQVT04-B</v>
          </cell>
          <cell r="H3481">
            <v>1</v>
          </cell>
          <cell r="I3481" t="str">
            <v>BAS1111-5</v>
          </cell>
        </row>
        <row r="3482">
          <cell r="B3482" t="str">
            <v>B16DCVT108</v>
          </cell>
          <cell r="C3482" t="str">
            <v>Ngô Xuân</v>
          </cell>
          <cell r="D3482" t="str">
            <v>Hảo</v>
          </cell>
          <cell r="E3482" t="str">
            <v>21/04/1998</v>
          </cell>
          <cell r="F3482" t="str">
            <v>D16CQVT04-B</v>
          </cell>
          <cell r="H3482">
            <v>1</v>
          </cell>
          <cell r="I3482" t="str">
            <v>BAS1111-5</v>
          </cell>
        </row>
        <row r="3483">
          <cell r="B3483" t="str">
            <v>B16DCVT116</v>
          </cell>
          <cell r="C3483" t="str">
            <v>Hoàng Minh</v>
          </cell>
          <cell r="D3483" t="str">
            <v>Hiếu</v>
          </cell>
          <cell r="E3483" t="str">
            <v>16/12/1998</v>
          </cell>
          <cell r="F3483" t="str">
            <v>D16CQVT04-B</v>
          </cell>
          <cell r="H3483">
            <v>1</v>
          </cell>
          <cell r="I3483" t="str">
            <v>BAS1111-5</v>
          </cell>
        </row>
        <row r="3484">
          <cell r="B3484" t="str">
            <v>B16DCVT124</v>
          </cell>
          <cell r="C3484" t="str">
            <v>Vũ Trung</v>
          </cell>
          <cell r="D3484" t="str">
            <v>Hiếu</v>
          </cell>
          <cell r="E3484" t="str">
            <v>11/12/1998</v>
          </cell>
          <cell r="F3484" t="str">
            <v>D16CQVT04-B</v>
          </cell>
          <cell r="H3484">
            <v>1</v>
          </cell>
          <cell r="I3484" t="str">
            <v>BAS1111-5</v>
          </cell>
        </row>
        <row r="3485">
          <cell r="B3485" t="str">
            <v>B16DCVT132</v>
          </cell>
          <cell r="C3485" t="str">
            <v>Đặng Xuân</v>
          </cell>
          <cell r="D3485" t="str">
            <v>Hoạt</v>
          </cell>
          <cell r="E3485" t="str">
            <v>01/11/1998</v>
          </cell>
          <cell r="F3485" t="str">
            <v>D16CQVT04-B</v>
          </cell>
          <cell r="H3485">
            <v>1</v>
          </cell>
          <cell r="I3485" t="str">
            <v>BAS1111-5</v>
          </cell>
        </row>
        <row r="3486">
          <cell r="B3486" t="str">
            <v>B16DCVT140</v>
          </cell>
          <cell r="C3486" t="str">
            <v>Nguyễn Mạnh</v>
          </cell>
          <cell r="D3486" t="str">
            <v>Hùng</v>
          </cell>
          <cell r="E3486" t="str">
            <v>17/07/1998</v>
          </cell>
          <cell r="F3486" t="str">
            <v>D16CQVT04-B</v>
          </cell>
          <cell r="H3486">
            <v>1</v>
          </cell>
          <cell r="I3486" t="str">
            <v>BAS1111-5</v>
          </cell>
        </row>
        <row r="3487">
          <cell r="B3487" t="str">
            <v>B16DCVT148</v>
          </cell>
          <cell r="C3487" t="str">
            <v>Nguyễn Duy</v>
          </cell>
          <cell r="D3487" t="str">
            <v>Hưng</v>
          </cell>
          <cell r="E3487" t="str">
            <v>11/11/1998</v>
          </cell>
          <cell r="F3487" t="str">
            <v>D16CQVT04-B</v>
          </cell>
          <cell r="H3487">
            <v>1</v>
          </cell>
          <cell r="I3487" t="str">
            <v>BAS1111-5</v>
          </cell>
        </row>
        <row r="3488">
          <cell r="B3488" t="str">
            <v>B16DCVT156</v>
          </cell>
          <cell r="C3488" t="str">
            <v>Hoàng Gia</v>
          </cell>
          <cell r="D3488" t="str">
            <v>Huy</v>
          </cell>
          <cell r="E3488" t="str">
            <v>17/12/1998</v>
          </cell>
          <cell r="F3488" t="str">
            <v>D16CQVT04-B</v>
          </cell>
          <cell r="H3488">
            <v>1</v>
          </cell>
          <cell r="I3488" t="str">
            <v>BAS1111-5</v>
          </cell>
        </row>
        <row r="3489">
          <cell r="B3489" t="str">
            <v>B16DCVT164</v>
          </cell>
          <cell r="C3489" t="str">
            <v>Cao Thị</v>
          </cell>
          <cell r="D3489" t="str">
            <v>Huyên</v>
          </cell>
          <cell r="E3489" t="str">
            <v>15/04/1998</v>
          </cell>
          <cell r="F3489" t="str">
            <v>D16CQVT04-B</v>
          </cell>
          <cell r="H3489">
            <v>1</v>
          </cell>
          <cell r="I3489" t="str">
            <v>BAS1111-5</v>
          </cell>
        </row>
        <row r="3490">
          <cell r="B3490" t="str">
            <v>B16DCVT172</v>
          </cell>
          <cell r="C3490" t="str">
            <v>Lê Duy Hưng</v>
          </cell>
          <cell r="D3490" t="str">
            <v>Khánh</v>
          </cell>
          <cell r="E3490" t="str">
            <v>10/06/1998</v>
          </cell>
          <cell r="F3490" t="str">
            <v>D16CQVT04-B</v>
          </cell>
          <cell r="H3490">
            <v>1</v>
          </cell>
          <cell r="I3490" t="str">
            <v>BAS1111-5</v>
          </cell>
        </row>
        <row r="3491">
          <cell r="B3491" t="str">
            <v>B16DCVT180</v>
          </cell>
          <cell r="C3491" t="str">
            <v>Nguyễn Quang</v>
          </cell>
          <cell r="D3491" t="str">
            <v>Kiểu</v>
          </cell>
          <cell r="E3491" t="str">
            <v>10/02/1998</v>
          </cell>
          <cell r="F3491" t="str">
            <v>D16CQVT04-B</v>
          </cell>
          <cell r="H3491">
            <v>1</v>
          </cell>
          <cell r="I3491" t="str">
            <v>BAS1111-5</v>
          </cell>
        </row>
        <row r="3492">
          <cell r="B3492" t="str">
            <v>B16DCVT188</v>
          </cell>
          <cell r="C3492" t="str">
            <v>Nguyễn Thị Mỹ</v>
          </cell>
          <cell r="D3492" t="str">
            <v>Linh</v>
          </cell>
          <cell r="E3492" t="str">
            <v>14/08/1998</v>
          </cell>
          <cell r="F3492" t="str">
            <v>D16CQVT04-B</v>
          </cell>
          <cell r="H3492">
            <v>1</v>
          </cell>
          <cell r="I3492" t="str">
            <v>BAS1111-5</v>
          </cell>
        </row>
        <row r="3493">
          <cell r="B3493" t="str">
            <v>B16DCVT196</v>
          </cell>
          <cell r="C3493" t="str">
            <v>Phạm Văn</v>
          </cell>
          <cell r="D3493" t="str">
            <v>Long</v>
          </cell>
          <cell r="E3493" t="str">
            <v>08/11/1998</v>
          </cell>
          <cell r="F3493" t="str">
            <v>D16CQVT04-B</v>
          </cell>
          <cell r="H3493">
            <v>1</v>
          </cell>
          <cell r="I3493" t="str">
            <v>BAS1111-5</v>
          </cell>
        </row>
        <row r="3494">
          <cell r="B3494" t="str">
            <v>B16DCVT204</v>
          </cell>
          <cell r="C3494" t="str">
            <v>Lê Văn</v>
          </cell>
          <cell r="D3494" t="str">
            <v>Mạnh</v>
          </cell>
          <cell r="E3494" t="str">
            <v>19/11/1998</v>
          </cell>
          <cell r="F3494" t="str">
            <v>D16CQVT04-B</v>
          </cell>
          <cell r="H3494">
            <v>1</v>
          </cell>
          <cell r="I3494" t="str">
            <v>BAS1111-5</v>
          </cell>
        </row>
        <row r="3495">
          <cell r="B3495" t="str">
            <v>B16DCVT212</v>
          </cell>
          <cell r="C3495" t="str">
            <v>Trịnh Văn</v>
          </cell>
          <cell r="D3495" t="str">
            <v>Mạnh</v>
          </cell>
          <cell r="E3495" t="str">
            <v>10/04/1998</v>
          </cell>
          <cell r="F3495" t="str">
            <v>D16CQVT04-B</v>
          </cell>
          <cell r="H3495">
            <v>1</v>
          </cell>
          <cell r="I3495" t="str">
            <v>BAS1111-5</v>
          </cell>
        </row>
        <row r="3496">
          <cell r="B3496" t="str">
            <v>B16DCVT220</v>
          </cell>
          <cell r="C3496" t="str">
            <v>Nguyễn Hoài</v>
          </cell>
          <cell r="D3496" t="str">
            <v>Nam</v>
          </cell>
          <cell r="E3496" t="str">
            <v>20/01/1998</v>
          </cell>
          <cell r="F3496" t="str">
            <v>D16CQVT04-B</v>
          </cell>
          <cell r="H3496">
            <v>1</v>
          </cell>
          <cell r="I3496" t="str">
            <v>BAS1111-5</v>
          </cell>
        </row>
        <row r="3497">
          <cell r="B3497" t="str">
            <v>B16DCVT228</v>
          </cell>
          <cell r="C3497" t="str">
            <v>Đỗ Hoàng Khôi</v>
          </cell>
          <cell r="D3497" t="str">
            <v>Nguyên</v>
          </cell>
          <cell r="E3497" t="str">
            <v>22/10/1998</v>
          </cell>
          <cell r="F3497" t="str">
            <v>D16CQVT04-B</v>
          </cell>
          <cell r="H3497">
            <v>1</v>
          </cell>
          <cell r="I3497" t="str">
            <v>BAS1111-5</v>
          </cell>
        </row>
        <row r="3498">
          <cell r="B3498" t="str">
            <v>B16DCVT236</v>
          </cell>
          <cell r="C3498" t="str">
            <v>Lê Quốc</v>
          </cell>
          <cell r="D3498" t="str">
            <v>Phong</v>
          </cell>
          <cell r="E3498" t="str">
            <v>02/11/1998</v>
          </cell>
          <cell r="F3498" t="str">
            <v>D16CQVT04-B</v>
          </cell>
          <cell r="H3498">
            <v>1</v>
          </cell>
          <cell r="I3498" t="str">
            <v>BAS1111-5</v>
          </cell>
        </row>
        <row r="3499">
          <cell r="B3499" t="str">
            <v>B16DCVT244</v>
          </cell>
          <cell r="C3499" t="str">
            <v>Đặng Thị Lan</v>
          </cell>
          <cell r="D3499" t="str">
            <v>Phương</v>
          </cell>
          <cell r="E3499" t="str">
            <v>08/11/1998</v>
          </cell>
          <cell r="F3499" t="str">
            <v>D16CQVT04-B</v>
          </cell>
          <cell r="H3499">
            <v>1</v>
          </cell>
          <cell r="I3499" t="str">
            <v>BAS1111-5</v>
          </cell>
        </row>
        <row r="3500">
          <cell r="B3500" t="str">
            <v>B16DCVT252</v>
          </cell>
          <cell r="C3500" t="str">
            <v>Nguyễn Đăng</v>
          </cell>
          <cell r="D3500" t="str">
            <v>Quang</v>
          </cell>
          <cell r="E3500" t="str">
            <v>18/01/1998</v>
          </cell>
          <cell r="F3500" t="str">
            <v>D16CQVT04-B</v>
          </cell>
          <cell r="H3500">
            <v>1</v>
          </cell>
          <cell r="I3500" t="str">
            <v>BAS1111-5</v>
          </cell>
        </row>
        <row r="3501">
          <cell r="B3501" t="str">
            <v>B16DCVT260</v>
          </cell>
          <cell r="C3501" t="str">
            <v>Cao Thái</v>
          </cell>
          <cell r="D3501" t="str">
            <v>Sơn</v>
          </cell>
          <cell r="E3501" t="str">
            <v>10/08/1998</v>
          </cell>
          <cell r="F3501" t="str">
            <v>D16CQVT04-B</v>
          </cell>
          <cell r="H3501">
            <v>1</v>
          </cell>
          <cell r="I3501" t="str">
            <v>BAS1111-5</v>
          </cell>
        </row>
        <row r="3502">
          <cell r="B3502" t="str">
            <v>B16DCVT268</v>
          </cell>
          <cell r="C3502" t="str">
            <v>Nguyễn Phúc Hoàng</v>
          </cell>
          <cell r="D3502" t="str">
            <v>Tân</v>
          </cell>
          <cell r="E3502" t="str">
            <v>17/08/1998</v>
          </cell>
          <cell r="F3502" t="str">
            <v>D16CQVT04-B</v>
          </cell>
          <cell r="H3502">
            <v>1</v>
          </cell>
          <cell r="I3502" t="str">
            <v>BAS1111-5</v>
          </cell>
        </row>
        <row r="3503">
          <cell r="B3503" t="str">
            <v>B16DCVT276</v>
          </cell>
          <cell r="C3503" t="str">
            <v>Nguyễn Đức</v>
          </cell>
          <cell r="D3503" t="str">
            <v>Thắng</v>
          </cell>
          <cell r="E3503" t="str">
            <v>30/05/1998</v>
          </cell>
          <cell r="F3503" t="str">
            <v>D16CQVT04-B</v>
          </cell>
          <cell r="H3503">
            <v>1</v>
          </cell>
          <cell r="I3503" t="str">
            <v>BAS1111-5</v>
          </cell>
        </row>
        <row r="3504">
          <cell r="B3504" t="str">
            <v>B16DCVT284</v>
          </cell>
          <cell r="C3504" t="str">
            <v>Vũ Văn</v>
          </cell>
          <cell r="D3504" t="str">
            <v>Thành</v>
          </cell>
          <cell r="E3504" t="str">
            <v>22/08/1997</v>
          </cell>
          <cell r="F3504" t="str">
            <v>D16CQVT04-B</v>
          </cell>
          <cell r="H3504">
            <v>1</v>
          </cell>
          <cell r="I3504" t="str">
            <v>BAS1111-5</v>
          </cell>
        </row>
        <row r="3505">
          <cell r="B3505" t="str">
            <v>B16DCVT292</v>
          </cell>
          <cell r="C3505" t="str">
            <v>Trần Thị</v>
          </cell>
          <cell r="D3505" t="str">
            <v>Thoa</v>
          </cell>
          <cell r="E3505" t="str">
            <v>03/06/1997</v>
          </cell>
          <cell r="F3505" t="str">
            <v>D16CQVT04-B</v>
          </cell>
          <cell r="H3505">
            <v>1</v>
          </cell>
          <cell r="I3505" t="str">
            <v>BAS1111-5</v>
          </cell>
        </row>
        <row r="3506">
          <cell r="B3506" t="str">
            <v>B16DCVT300</v>
          </cell>
          <cell r="C3506" t="str">
            <v>Nguyễn Đức</v>
          </cell>
          <cell r="D3506" t="str">
            <v>Thuận</v>
          </cell>
          <cell r="E3506" t="str">
            <v>05/09/1997</v>
          </cell>
          <cell r="F3506" t="str">
            <v>D16CQVT04-B</v>
          </cell>
          <cell r="H3506">
            <v>1</v>
          </cell>
          <cell r="I3506" t="str">
            <v>BAS1111-5</v>
          </cell>
        </row>
        <row r="3507">
          <cell r="B3507" t="str">
            <v>B16DCVT308</v>
          </cell>
          <cell r="C3507" t="str">
            <v>Nguyễn Đức</v>
          </cell>
          <cell r="D3507" t="str">
            <v>Tiệp</v>
          </cell>
          <cell r="E3507" t="str">
            <v>15/06/1998</v>
          </cell>
          <cell r="F3507" t="str">
            <v>D16CQVT04-B</v>
          </cell>
          <cell r="H3507">
            <v>1</v>
          </cell>
          <cell r="I3507" t="str">
            <v>BAS1111-5</v>
          </cell>
        </row>
        <row r="3508">
          <cell r="B3508" t="str">
            <v>B16DCVT316</v>
          </cell>
          <cell r="C3508" t="str">
            <v>Ngô Thu</v>
          </cell>
          <cell r="D3508" t="str">
            <v>Trang</v>
          </cell>
          <cell r="E3508" t="str">
            <v>22/02/1998</v>
          </cell>
          <cell r="F3508" t="str">
            <v>D16CQVT04-B</v>
          </cell>
          <cell r="H3508">
            <v>1</v>
          </cell>
          <cell r="I3508" t="str">
            <v>BAS1111-5</v>
          </cell>
        </row>
        <row r="3509">
          <cell r="B3509" t="str">
            <v>B16DCVT324</v>
          </cell>
          <cell r="C3509" t="str">
            <v>Kiều Khải</v>
          </cell>
          <cell r="D3509" t="str">
            <v>Trường</v>
          </cell>
          <cell r="E3509" t="str">
            <v>29/05/1998</v>
          </cell>
          <cell r="F3509" t="str">
            <v>D16CQVT04-B</v>
          </cell>
          <cell r="H3509">
            <v>1</v>
          </cell>
          <cell r="I3509" t="str">
            <v>BAS1111-5</v>
          </cell>
        </row>
        <row r="3510">
          <cell r="B3510" t="str">
            <v>B16DCVT332</v>
          </cell>
          <cell r="C3510" t="str">
            <v>Phạm Văn</v>
          </cell>
          <cell r="D3510" t="str">
            <v>Tú</v>
          </cell>
          <cell r="E3510" t="str">
            <v>18/03/1998</v>
          </cell>
          <cell r="F3510" t="str">
            <v>D16CQVT04-B</v>
          </cell>
          <cell r="H3510">
            <v>1</v>
          </cell>
          <cell r="I3510" t="str">
            <v>BAS1111-5</v>
          </cell>
        </row>
        <row r="3511">
          <cell r="B3511" t="str">
            <v>B16DCVT340</v>
          </cell>
          <cell r="C3511" t="str">
            <v>Lê Xuân</v>
          </cell>
          <cell r="D3511" t="str">
            <v>Tùng</v>
          </cell>
          <cell r="E3511" t="str">
            <v>26/06/1998</v>
          </cell>
          <cell r="F3511" t="str">
            <v>D16CQVT04-B</v>
          </cell>
          <cell r="H3511">
            <v>1</v>
          </cell>
          <cell r="I3511" t="str">
            <v>BAS1111-5</v>
          </cell>
        </row>
        <row r="3512">
          <cell r="B3512" t="str">
            <v>B16DCVT348</v>
          </cell>
          <cell r="C3512" t="str">
            <v>Bùi Quang</v>
          </cell>
          <cell r="D3512" t="str">
            <v>Vinh</v>
          </cell>
          <cell r="E3512" t="str">
            <v>28/11/1998</v>
          </cell>
          <cell r="F3512" t="str">
            <v>D16CQVT04-B</v>
          </cell>
          <cell r="H3512">
            <v>1</v>
          </cell>
          <cell r="I3512" t="str">
            <v>BAS1111-5</v>
          </cell>
        </row>
        <row r="3513">
          <cell r="B3513" t="str">
            <v>B15DCAT107</v>
          </cell>
          <cell r="C3513" t="str">
            <v>Nguyễn Trí</v>
          </cell>
          <cell r="D3513" t="str">
            <v>Lợi</v>
          </cell>
          <cell r="F3513" t="str">
            <v>D15CQAT03-B</v>
          </cell>
          <cell r="H3513">
            <v>1</v>
          </cell>
          <cell r="I3513" t="str">
            <v>BAS1111-6</v>
          </cell>
        </row>
        <row r="3514">
          <cell r="B3514" t="str">
            <v>B16DCVT005</v>
          </cell>
          <cell r="C3514" t="str">
            <v>Cao Đức</v>
          </cell>
          <cell r="D3514" t="str">
            <v>Anh</v>
          </cell>
          <cell r="E3514" t="str">
            <v>13/11/1996</v>
          </cell>
          <cell r="F3514" t="str">
            <v>D16CQVT05-B</v>
          </cell>
          <cell r="H3514">
            <v>1</v>
          </cell>
          <cell r="I3514" t="str">
            <v>BAS1111-6</v>
          </cell>
        </row>
        <row r="3515">
          <cell r="B3515" t="str">
            <v>B16DCVT013</v>
          </cell>
          <cell r="C3515" t="str">
            <v>Nguyễn Trọng</v>
          </cell>
          <cell r="D3515" t="str">
            <v>Anh</v>
          </cell>
          <cell r="E3515" t="str">
            <v>30/11/1998</v>
          </cell>
          <cell r="F3515" t="str">
            <v>D16CQVT05-B</v>
          </cell>
          <cell r="H3515">
            <v>1</v>
          </cell>
          <cell r="I3515" t="str">
            <v>BAS1111-6</v>
          </cell>
        </row>
        <row r="3516">
          <cell r="B3516" t="str">
            <v>B16DCVT021</v>
          </cell>
          <cell r="C3516" t="str">
            <v>Phạm Ngọc</v>
          </cell>
          <cell r="D3516" t="str">
            <v>Ánh</v>
          </cell>
          <cell r="E3516" t="str">
            <v>10/04/1998</v>
          </cell>
          <cell r="F3516" t="str">
            <v>D16CQVT05-B</v>
          </cell>
          <cell r="H3516">
            <v>1</v>
          </cell>
          <cell r="I3516" t="str">
            <v>BAS1111-6</v>
          </cell>
        </row>
        <row r="3517">
          <cell r="B3517" t="str">
            <v>B16DCVT029</v>
          </cell>
          <cell r="C3517" t="str">
            <v>Nguyễn Văn</v>
          </cell>
          <cell r="D3517" t="str">
            <v>Cảnh</v>
          </cell>
          <cell r="E3517" t="str">
            <v>12/09/1998</v>
          </cell>
          <cell r="F3517" t="str">
            <v>D16CQVT05-B</v>
          </cell>
          <cell r="H3517">
            <v>1</v>
          </cell>
          <cell r="I3517" t="str">
            <v>BAS1111-6</v>
          </cell>
        </row>
        <row r="3518">
          <cell r="B3518" t="str">
            <v>B16DCVT037</v>
          </cell>
          <cell r="C3518" t="str">
            <v>Nguyễn Đức</v>
          </cell>
          <cell r="D3518" t="str">
            <v>Cường</v>
          </cell>
          <cell r="E3518" t="str">
            <v>18/09/1998</v>
          </cell>
          <cell r="F3518" t="str">
            <v>D16CQVT05-B</v>
          </cell>
          <cell r="H3518">
            <v>1</v>
          </cell>
          <cell r="I3518" t="str">
            <v>BAS1111-6</v>
          </cell>
        </row>
        <row r="3519">
          <cell r="B3519" t="str">
            <v>B16DCVT045</v>
          </cell>
          <cell r="C3519" t="str">
            <v>Dương Hải</v>
          </cell>
          <cell r="D3519" t="str">
            <v>Đăng</v>
          </cell>
          <cell r="E3519" t="str">
            <v>06/08/1998</v>
          </cell>
          <cell r="F3519" t="str">
            <v>D16CQVT05-B</v>
          </cell>
          <cell r="H3519">
            <v>1</v>
          </cell>
          <cell r="I3519" t="str">
            <v>BAS1111-6</v>
          </cell>
        </row>
        <row r="3520">
          <cell r="B3520" t="str">
            <v>B16DCVT053</v>
          </cell>
          <cell r="C3520" t="str">
            <v>Nguyễn Tiến</v>
          </cell>
          <cell r="D3520" t="str">
            <v>Đạt</v>
          </cell>
          <cell r="E3520" t="str">
            <v>07/08/1997</v>
          </cell>
          <cell r="F3520" t="str">
            <v>D16CQVT05-B</v>
          </cell>
          <cell r="H3520">
            <v>1</v>
          </cell>
          <cell r="I3520" t="str">
            <v>BAS1111-6</v>
          </cell>
        </row>
        <row r="3521">
          <cell r="B3521" t="str">
            <v>B16DCVT061</v>
          </cell>
          <cell r="C3521" t="str">
            <v>Đặng Văn</v>
          </cell>
          <cell r="D3521" t="str">
            <v>Đoàn</v>
          </cell>
          <cell r="E3521" t="str">
            <v>05/09/1998</v>
          </cell>
          <cell r="F3521" t="str">
            <v>D16CQVT05-B</v>
          </cell>
          <cell r="H3521">
            <v>1</v>
          </cell>
          <cell r="I3521" t="str">
            <v>BAS1111-6</v>
          </cell>
        </row>
        <row r="3522">
          <cell r="B3522" t="str">
            <v>B16DCVT069</v>
          </cell>
          <cell r="C3522" t="str">
            <v>Nguyễn Văn</v>
          </cell>
          <cell r="D3522" t="str">
            <v>Đức</v>
          </cell>
          <cell r="E3522" t="str">
            <v>14/07/1998</v>
          </cell>
          <cell r="F3522" t="str">
            <v>D16CQVT05-B</v>
          </cell>
          <cell r="H3522">
            <v>1</v>
          </cell>
          <cell r="I3522" t="str">
            <v>BAS1111-6</v>
          </cell>
        </row>
        <row r="3523">
          <cell r="B3523" t="str">
            <v>B16DCVT085</v>
          </cell>
          <cell r="C3523" t="str">
            <v>Tô Thế</v>
          </cell>
          <cell r="D3523" t="str">
            <v>Dũng</v>
          </cell>
          <cell r="E3523" t="str">
            <v>05/06/1998</v>
          </cell>
          <cell r="F3523" t="str">
            <v>D16CQVT05-B</v>
          </cell>
          <cell r="H3523">
            <v>1</v>
          </cell>
          <cell r="I3523" t="str">
            <v>BAS1111-6</v>
          </cell>
        </row>
        <row r="3524">
          <cell r="B3524" t="str">
            <v>B16DCVT093</v>
          </cell>
          <cell r="C3524" t="str">
            <v>Lại Văn</v>
          </cell>
          <cell r="D3524" t="str">
            <v>Duyên</v>
          </cell>
          <cell r="E3524" t="str">
            <v>09/11/1998</v>
          </cell>
          <cell r="F3524" t="str">
            <v>D16CQVT05-B</v>
          </cell>
          <cell r="H3524">
            <v>1</v>
          </cell>
          <cell r="I3524" t="str">
            <v>BAS1111-6</v>
          </cell>
        </row>
        <row r="3525">
          <cell r="B3525" t="str">
            <v>B16DCVT101</v>
          </cell>
          <cell r="C3525" t="str">
            <v>Giáp Thị</v>
          </cell>
          <cell r="D3525" t="str">
            <v>Hà</v>
          </cell>
          <cell r="E3525" t="str">
            <v>23/10/1998</v>
          </cell>
          <cell r="F3525" t="str">
            <v>D16CQVT05-B</v>
          </cell>
          <cell r="H3525">
            <v>1</v>
          </cell>
          <cell r="I3525" t="str">
            <v>BAS1111-6</v>
          </cell>
        </row>
        <row r="3526">
          <cell r="B3526" t="str">
            <v>B16DCVT109</v>
          </cell>
          <cell r="C3526" t="str">
            <v>Nguyễn Công</v>
          </cell>
          <cell r="D3526" t="str">
            <v>Hảo</v>
          </cell>
          <cell r="E3526" t="str">
            <v>06/02/1997</v>
          </cell>
          <cell r="F3526" t="str">
            <v>D16CQVT05-B</v>
          </cell>
          <cell r="H3526">
            <v>1</v>
          </cell>
          <cell r="I3526" t="str">
            <v>BAS1111-6</v>
          </cell>
        </row>
        <row r="3527">
          <cell r="B3527" t="str">
            <v>B16DCVT117</v>
          </cell>
          <cell r="C3527" t="str">
            <v>Lưu Quang</v>
          </cell>
          <cell r="D3527" t="str">
            <v>Hiếu</v>
          </cell>
          <cell r="E3527" t="str">
            <v>11/05/1998</v>
          </cell>
          <cell r="F3527" t="str">
            <v>D16CQVT05-B</v>
          </cell>
          <cell r="H3527">
            <v>1</v>
          </cell>
          <cell r="I3527" t="str">
            <v>BAS1111-6</v>
          </cell>
        </row>
        <row r="3528">
          <cell r="B3528" t="str">
            <v>B16DCVT125</v>
          </cell>
          <cell r="C3528" t="str">
            <v>Trương Quốc</v>
          </cell>
          <cell r="D3528" t="str">
            <v>Hiệu</v>
          </cell>
          <cell r="E3528" t="str">
            <v>28/01/1998</v>
          </cell>
          <cell r="F3528" t="str">
            <v>D16CQVT05-B</v>
          </cell>
          <cell r="H3528">
            <v>1</v>
          </cell>
          <cell r="I3528" t="str">
            <v>BAS1111-6</v>
          </cell>
        </row>
        <row r="3529">
          <cell r="B3529" t="str">
            <v>B16DCVT133</v>
          </cell>
          <cell r="C3529" t="str">
            <v>Nguyễn Đức</v>
          </cell>
          <cell r="D3529" t="str">
            <v>Hợp</v>
          </cell>
          <cell r="E3529" t="str">
            <v>24/01/1998</v>
          </cell>
          <cell r="F3529" t="str">
            <v>D16CQVT05-B</v>
          </cell>
          <cell r="H3529">
            <v>1</v>
          </cell>
          <cell r="I3529" t="str">
            <v>BAS1111-6</v>
          </cell>
        </row>
        <row r="3530">
          <cell r="B3530" t="str">
            <v>B16DCVT141</v>
          </cell>
          <cell r="C3530" t="str">
            <v>Nguyễn Mạnh</v>
          </cell>
          <cell r="D3530" t="str">
            <v>Hùng</v>
          </cell>
          <cell r="E3530" t="str">
            <v>16/10/1998</v>
          </cell>
          <cell r="F3530" t="str">
            <v>D16CQVT05-B</v>
          </cell>
          <cell r="H3530">
            <v>1</v>
          </cell>
          <cell r="I3530" t="str">
            <v>BAS1111-6</v>
          </cell>
        </row>
        <row r="3531">
          <cell r="B3531" t="str">
            <v>B16DCVT149</v>
          </cell>
          <cell r="C3531" t="str">
            <v>Nguyễn Ngọc</v>
          </cell>
          <cell r="D3531" t="str">
            <v>Hưng</v>
          </cell>
          <cell r="E3531" t="str">
            <v>14/04/1998</v>
          </cell>
          <cell r="F3531" t="str">
            <v>D16CQVT05-B</v>
          </cell>
          <cell r="H3531">
            <v>1</v>
          </cell>
          <cell r="I3531" t="str">
            <v>BAS1111-6</v>
          </cell>
        </row>
        <row r="3532">
          <cell r="B3532" t="str">
            <v>B16DCVT157</v>
          </cell>
          <cell r="C3532" t="str">
            <v>Hoàng Mỹ</v>
          </cell>
          <cell r="D3532" t="str">
            <v>Huy</v>
          </cell>
          <cell r="E3532" t="str">
            <v>02/05/1998</v>
          </cell>
          <cell r="F3532" t="str">
            <v>D16CQVT05-B</v>
          </cell>
          <cell r="H3532">
            <v>1</v>
          </cell>
          <cell r="I3532" t="str">
            <v>BAS1111-6</v>
          </cell>
        </row>
        <row r="3533">
          <cell r="B3533" t="str">
            <v>B16DCVT165</v>
          </cell>
          <cell r="C3533" t="str">
            <v>Bùi Thị</v>
          </cell>
          <cell r="D3533" t="str">
            <v>Huyền</v>
          </cell>
          <cell r="E3533" t="str">
            <v>06/09/1998</v>
          </cell>
          <cell r="F3533" t="str">
            <v>D16CQVT05-B</v>
          </cell>
          <cell r="H3533">
            <v>1</v>
          </cell>
          <cell r="I3533" t="str">
            <v>BAS1111-6</v>
          </cell>
        </row>
        <row r="3534">
          <cell r="B3534" t="str">
            <v>B16DCVT173</v>
          </cell>
          <cell r="C3534" t="str">
            <v>Hoàng Minh</v>
          </cell>
          <cell r="D3534" t="str">
            <v>Khôi</v>
          </cell>
          <cell r="E3534" t="str">
            <v>12/04/1998</v>
          </cell>
          <cell r="F3534" t="str">
            <v>D16CQVT05-B</v>
          </cell>
          <cell r="H3534">
            <v>1</v>
          </cell>
          <cell r="I3534" t="str">
            <v>BAS1111-6</v>
          </cell>
        </row>
        <row r="3535">
          <cell r="B3535" t="str">
            <v>B16DCVT181</v>
          </cell>
          <cell r="C3535" t="str">
            <v>Trần Ánh</v>
          </cell>
          <cell r="D3535" t="str">
            <v>Kim</v>
          </cell>
          <cell r="E3535" t="str">
            <v>12/08/1998</v>
          </cell>
          <cell r="F3535" t="str">
            <v>D16CQVT05-B</v>
          </cell>
          <cell r="H3535">
            <v>1</v>
          </cell>
          <cell r="I3535" t="str">
            <v>BAS1111-6</v>
          </cell>
        </row>
        <row r="3536">
          <cell r="B3536" t="str">
            <v>B16DCVT189</v>
          </cell>
          <cell r="C3536" t="str">
            <v>Nguyễn Thị Thảo</v>
          </cell>
          <cell r="D3536" t="str">
            <v>Linh</v>
          </cell>
          <cell r="E3536" t="str">
            <v>07/07/1998</v>
          </cell>
          <cell r="F3536" t="str">
            <v>D16CQVT05-B</v>
          </cell>
          <cell r="H3536">
            <v>1</v>
          </cell>
          <cell r="I3536" t="str">
            <v>BAS1111-6</v>
          </cell>
        </row>
        <row r="3537">
          <cell r="B3537" t="str">
            <v>B16DCVT197</v>
          </cell>
          <cell r="C3537" t="str">
            <v>Nguyễn Công</v>
          </cell>
          <cell r="D3537" t="str">
            <v>Luận</v>
          </cell>
          <cell r="E3537" t="str">
            <v>28/10/1998</v>
          </cell>
          <cell r="F3537" t="str">
            <v>D16CQVT05-B</v>
          </cell>
          <cell r="H3537">
            <v>1</v>
          </cell>
          <cell r="I3537" t="str">
            <v>BAS1111-6</v>
          </cell>
        </row>
        <row r="3538">
          <cell r="B3538" t="str">
            <v>B16DCVT205</v>
          </cell>
          <cell r="C3538" t="str">
            <v>Nguyễn Khắc</v>
          </cell>
          <cell r="D3538" t="str">
            <v>Mạnh</v>
          </cell>
          <cell r="E3538" t="str">
            <v>24/09/1998</v>
          </cell>
          <cell r="F3538" t="str">
            <v>D16CQVT05-B</v>
          </cell>
          <cell r="H3538">
            <v>1</v>
          </cell>
          <cell r="I3538" t="str">
            <v>BAS1111-6</v>
          </cell>
        </row>
        <row r="3539">
          <cell r="B3539" t="str">
            <v>B16DCVT221</v>
          </cell>
          <cell r="C3539" t="str">
            <v>Nguyễn Văn</v>
          </cell>
          <cell r="D3539" t="str">
            <v>Nam</v>
          </cell>
          <cell r="E3539" t="str">
            <v>06/01/1998</v>
          </cell>
          <cell r="F3539" t="str">
            <v>D16CQVT05-B</v>
          </cell>
          <cell r="H3539">
            <v>1</v>
          </cell>
          <cell r="I3539" t="str">
            <v>BAS1111-6</v>
          </cell>
        </row>
        <row r="3540">
          <cell r="B3540" t="str">
            <v>B16DCVT237</v>
          </cell>
          <cell r="C3540" t="str">
            <v>Nguyễn Nam</v>
          </cell>
          <cell r="D3540" t="str">
            <v>Phong</v>
          </cell>
          <cell r="E3540" t="str">
            <v>22/01/1998</v>
          </cell>
          <cell r="F3540" t="str">
            <v>D16CQVT05-B</v>
          </cell>
          <cell r="H3540">
            <v>1</v>
          </cell>
          <cell r="I3540" t="str">
            <v>BAS1111-6</v>
          </cell>
        </row>
        <row r="3541">
          <cell r="B3541" t="str">
            <v>B16DCVT245</v>
          </cell>
          <cell r="C3541" t="str">
            <v>Nguyễn Thị</v>
          </cell>
          <cell r="D3541" t="str">
            <v>Phương</v>
          </cell>
          <cell r="E3541" t="str">
            <v>05/01/1998</v>
          </cell>
          <cell r="F3541" t="str">
            <v>D16CQVT05-B</v>
          </cell>
          <cell r="H3541">
            <v>1</v>
          </cell>
          <cell r="I3541" t="str">
            <v>BAS1111-6</v>
          </cell>
        </row>
        <row r="3542">
          <cell r="B3542" t="str">
            <v>B16DCVT253</v>
          </cell>
          <cell r="C3542" t="str">
            <v>Nguyễn Duy</v>
          </cell>
          <cell r="D3542" t="str">
            <v>Quang</v>
          </cell>
          <cell r="E3542" t="str">
            <v>20/01/1998</v>
          </cell>
          <cell r="F3542" t="str">
            <v>D16CQVT05-B</v>
          </cell>
          <cell r="H3542">
            <v>1</v>
          </cell>
          <cell r="I3542" t="str">
            <v>BAS1111-6</v>
          </cell>
        </row>
        <row r="3543">
          <cell r="B3543" t="str">
            <v>B16DCVT261</v>
          </cell>
          <cell r="C3543" t="str">
            <v>Lê Huy</v>
          </cell>
          <cell r="D3543" t="str">
            <v>Sơn</v>
          </cell>
          <cell r="E3543" t="str">
            <v>21/10/1998</v>
          </cell>
          <cell r="F3543" t="str">
            <v>D16CQVT05-B</v>
          </cell>
          <cell r="H3543">
            <v>1</v>
          </cell>
          <cell r="I3543" t="str">
            <v>BAS1111-6</v>
          </cell>
        </row>
        <row r="3544">
          <cell r="B3544" t="str">
            <v>B16DCVT269</v>
          </cell>
          <cell r="C3544" t="str">
            <v>Vũ Nhật</v>
          </cell>
          <cell r="D3544" t="str">
            <v>Thăng</v>
          </cell>
          <cell r="E3544" t="str">
            <v>25/03/1998</v>
          </cell>
          <cell r="F3544" t="str">
            <v>D16CQVT05-B</v>
          </cell>
          <cell r="H3544">
            <v>1</v>
          </cell>
          <cell r="I3544" t="str">
            <v>BAS1111-6</v>
          </cell>
        </row>
        <row r="3545">
          <cell r="B3545" t="str">
            <v>B16DCVT277</v>
          </cell>
          <cell r="C3545" t="str">
            <v>Lại Thị</v>
          </cell>
          <cell r="D3545" t="str">
            <v>Thanh</v>
          </cell>
          <cell r="E3545" t="str">
            <v>18/10/1998</v>
          </cell>
          <cell r="F3545" t="str">
            <v>D16CQVT05-B</v>
          </cell>
          <cell r="H3545">
            <v>1</v>
          </cell>
          <cell r="I3545" t="str">
            <v>BAS1111-6</v>
          </cell>
        </row>
        <row r="3546">
          <cell r="B3546" t="str">
            <v>B16DCVT285</v>
          </cell>
          <cell r="C3546" t="str">
            <v>Đào Thị</v>
          </cell>
          <cell r="D3546" t="str">
            <v>Thảo</v>
          </cell>
          <cell r="E3546" t="str">
            <v>19/06/1998</v>
          </cell>
          <cell r="F3546" t="str">
            <v>D16CQVT05-B</v>
          </cell>
          <cell r="H3546">
            <v>1</v>
          </cell>
          <cell r="I3546" t="str">
            <v>BAS1111-6</v>
          </cell>
        </row>
        <row r="3547">
          <cell r="B3547" t="str">
            <v>B16DCVT293</v>
          </cell>
          <cell r="C3547" t="str">
            <v>Đoàn Đình</v>
          </cell>
          <cell r="D3547" t="str">
            <v>Thoại</v>
          </cell>
          <cell r="E3547" t="str">
            <v>10/09/1998</v>
          </cell>
          <cell r="F3547" t="str">
            <v>D16CQVT05-B</v>
          </cell>
          <cell r="H3547">
            <v>1</v>
          </cell>
          <cell r="I3547" t="str">
            <v>BAS1111-6</v>
          </cell>
        </row>
        <row r="3548">
          <cell r="B3548" t="str">
            <v>B16DCVT301</v>
          </cell>
          <cell r="C3548" t="str">
            <v>Trần Văn</v>
          </cell>
          <cell r="D3548" t="str">
            <v>Thuận</v>
          </cell>
          <cell r="E3548" t="str">
            <v>04/08/1997</v>
          </cell>
          <cell r="F3548" t="str">
            <v>D16CQVT05-B</v>
          </cell>
          <cell r="H3548">
            <v>1</v>
          </cell>
          <cell r="I3548" t="str">
            <v>BAS1111-6</v>
          </cell>
        </row>
        <row r="3549">
          <cell r="B3549" t="str">
            <v>B16DCVT309</v>
          </cell>
          <cell r="C3549" t="str">
            <v>Nguyễn Xuân</v>
          </cell>
          <cell r="D3549" t="str">
            <v>Tỉnh</v>
          </cell>
          <cell r="E3549" t="str">
            <v>09/09/1998</v>
          </cell>
          <cell r="F3549" t="str">
            <v>D16CQVT05-B</v>
          </cell>
          <cell r="H3549">
            <v>1</v>
          </cell>
          <cell r="I3549" t="str">
            <v>BAS1111-6</v>
          </cell>
        </row>
        <row r="3550">
          <cell r="B3550" t="str">
            <v>B16DCVT317</v>
          </cell>
          <cell r="C3550" t="str">
            <v>Nguyễn Thị</v>
          </cell>
          <cell r="D3550" t="str">
            <v>Trinh</v>
          </cell>
          <cell r="E3550" t="str">
            <v>14/12/1998</v>
          </cell>
          <cell r="F3550" t="str">
            <v>D16CQVT05-B</v>
          </cell>
          <cell r="H3550">
            <v>1</v>
          </cell>
          <cell r="I3550" t="str">
            <v>BAS1111-6</v>
          </cell>
        </row>
        <row r="3551">
          <cell r="B3551" t="str">
            <v>B16DCVT325</v>
          </cell>
          <cell r="C3551" t="str">
            <v>Nguyễn Duy</v>
          </cell>
          <cell r="D3551" t="str">
            <v>Trường</v>
          </cell>
          <cell r="E3551" t="str">
            <v>29/10/1998</v>
          </cell>
          <cell r="F3551" t="str">
            <v>D16CQVT05-B</v>
          </cell>
          <cell r="H3551">
            <v>1</v>
          </cell>
          <cell r="I3551" t="str">
            <v>BAS1111-6</v>
          </cell>
        </row>
        <row r="3552">
          <cell r="B3552" t="str">
            <v>B16DCVT333</v>
          </cell>
          <cell r="C3552" t="str">
            <v>Dương Văn</v>
          </cell>
          <cell r="D3552" t="str">
            <v>Tuân</v>
          </cell>
          <cell r="E3552" t="str">
            <v>28/06/1998</v>
          </cell>
          <cell r="F3552" t="str">
            <v>D16CQVT05-B</v>
          </cell>
          <cell r="H3552">
            <v>1</v>
          </cell>
          <cell r="I3552" t="str">
            <v>BAS1111-6</v>
          </cell>
        </row>
        <row r="3553">
          <cell r="B3553" t="str">
            <v>B16DCVT341</v>
          </cell>
          <cell r="C3553" t="str">
            <v>Phạm Anh</v>
          </cell>
          <cell r="D3553" t="str">
            <v>Tùng</v>
          </cell>
          <cell r="E3553" t="str">
            <v>14/10/1998</v>
          </cell>
          <cell r="F3553" t="str">
            <v>D16CQVT05-B</v>
          </cell>
          <cell r="H3553">
            <v>1</v>
          </cell>
          <cell r="I3553" t="str">
            <v>BAS1111-6</v>
          </cell>
        </row>
        <row r="3554">
          <cell r="B3554" t="str">
            <v>B16DCVT349</v>
          </cell>
          <cell r="C3554" t="str">
            <v>Lê Văn</v>
          </cell>
          <cell r="D3554" t="str">
            <v>Vinh</v>
          </cell>
          <cell r="E3554" t="str">
            <v>08/01/1998</v>
          </cell>
          <cell r="F3554" t="str">
            <v>D16CQVT05-B</v>
          </cell>
          <cell r="H3554">
            <v>1</v>
          </cell>
          <cell r="I3554" t="str">
            <v>BAS1111-6</v>
          </cell>
        </row>
        <row r="3555">
          <cell r="B3555" t="str">
            <v>B16DCVT007</v>
          </cell>
          <cell r="C3555" t="str">
            <v>Lê Đức</v>
          </cell>
          <cell r="D3555" t="str">
            <v>Anh</v>
          </cell>
          <cell r="E3555" t="str">
            <v>08/09/1998</v>
          </cell>
          <cell r="F3555" t="str">
            <v>D16CQVT07-B</v>
          </cell>
          <cell r="H3555">
            <v>1</v>
          </cell>
          <cell r="I3555" t="str">
            <v>BAS1111-6</v>
          </cell>
        </row>
        <row r="3556">
          <cell r="B3556" t="str">
            <v>B16DCVT015</v>
          </cell>
          <cell r="C3556" t="str">
            <v>Phạm Hữu Việt</v>
          </cell>
          <cell r="D3556" t="str">
            <v>Anh</v>
          </cell>
          <cell r="E3556" t="str">
            <v>18/06/1998</v>
          </cell>
          <cell r="F3556" t="str">
            <v>D16CQVT07-B</v>
          </cell>
          <cell r="H3556">
            <v>1</v>
          </cell>
          <cell r="I3556" t="str">
            <v>BAS1111-6</v>
          </cell>
        </row>
        <row r="3557">
          <cell r="B3557" t="str">
            <v>B16DCVT023</v>
          </cell>
          <cell r="C3557" t="str">
            <v>Nguyễn Bá</v>
          </cell>
          <cell r="D3557" t="str">
            <v>Bắc</v>
          </cell>
          <cell r="E3557" t="str">
            <v>27/09/1997</v>
          </cell>
          <cell r="F3557" t="str">
            <v>D16CQVT07-B</v>
          </cell>
          <cell r="H3557">
            <v>1</v>
          </cell>
          <cell r="I3557" t="str">
            <v>BAS1111-6</v>
          </cell>
        </row>
        <row r="3558">
          <cell r="B3558" t="str">
            <v>B16DCVT031</v>
          </cell>
          <cell r="C3558" t="str">
            <v>Vũ Thị</v>
          </cell>
          <cell r="D3558" t="str">
            <v>Châu</v>
          </cell>
          <cell r="E3558" t="str">
            <v>30/03/1998</v>
          </cell>
          <cell r="F3558" t="str">
            <v>D16CQVT07-B</v>
          </cell>
          <cell r="H3558">
            <v>1</v>
          </cell>
          <cell r="I3558" t="str">
            <v>BAS1111-6</v>
          </cell>
        </row>
        <row r="3559">
          <cell r="B3559" t="str">
            <v>B16DCVT039</v>
          </cell>
          <cell r="C3559" t="str">
            <v>Nguyễn Mạnh</v>
          </cell>
          <cell r="D3559" t="str">
            <v>Cường</v>
          </cell>
          <cell r="E3559" t="str">
            <v>26/04/1998</v>
          </cell>
          <cell r="F3559" t="str">
            <v>D16CQVT07-B</v>
          </cell>
          <cell r="H3559">
            <v>1</v>
          </cell>
          <cell r="I3559" t="str">
            <v>BAS1111-6</v>
          </cell>
        </row>
        <row r="3560">
          <cell r="B3560" t="str">
            <v>B16DCVT047</v>
          </cell>
          <cell r="C3560" t="str">
            <v>Lưu Hiểu</v>
          </cell>
          <cell r="D3560" t="str">
            <v>Đăng</v>
          </cell>
          <cell r="E3560" t="str">
            <v>30/09/1998</v>
          </cell>
          <cell r="F3560" t="str">
            <v>D16CQVT07-B</v>
          </cell>
          <cell r="H3560">
            <v>1</v>
          </cell>
          <cell r="I3560" t="str">
            <v>BAS1111-6</v>
          </cell>
        </row>
        <row r="3561">
          <cell r="B3561" t="str">
            <v>B16DCVT063</v>
          </cell>
          <cell r="C3561" t="str">
            <v>Bùi Văn</v>
          </cell>
          <cell r="D3561" t="str">
            <v>Đông</v>
          </cell>
          <cell r="E3561" t="str">
            <v>22/05/1998</v>
          </cell>
          <cell r="F3561" t="str">
            <v>D16CQVT07-B</v>
          </cell>
          <cell r="H3561">
            <v>1</v>
          </cell>
          <cell r="I3561" t="str">
            <v>BAS1111-6</v>
          </cell>
        </row>
        <row r="3562">
          <cell r="B3562" t="str">
            <v>B16DCVT071</v>
          </cell>
          <cell r="C3562" t="str">
            <v>Trần Minh</v>
          </cell>
          <cell r="D3562" t="str">
            <v>Đức</v>
          </cell>
          <cell r="E3562" t="str">
            <v>04/11/1998</v>
          </cell>
          <cell r="F3562" t="str">
            <v>D16CQVT07-B</v>
          </cell>
          <cell r="H3562">
            <v>1</v>
          </cell>
          <cell r="I3562" t="str">
            <v>BAS1111-6</v>
          </cell>
        </row>
        <row r="3563">
          <cell r="B3563" t="str">
            <v>B16DCVT079</v>
          </cell>
          <cell r="C3563" t="str">
            <v>Lê Văn</v>
          </cell>
          <cell r="D3563" t="str">
            <v>Dũng</v>
          </cell>
          <cell r="E3563" t="str">
            <v>23/09/1998</v>
          </cell>
          <cell r="F3563" t="str">
            <v>D16CQVT07-B</v>
          </cell>
          <cell r="H3563">
            <v>1</v>
          </cell>
          <cell r="I3563" t="str">
            <v>BAS1111-6</v>
          </cell>
        </row>
        <row r="3564">
          <cell r="B3564" t="str">
            <v>B16DCVT087</v>
          </cell>
          <cell r="C3564" t="str">
            <v>Nguyễn Tùng</v>
          </cell>
          <cell r="D3564" t="str">
            <v>Dương</v>
          </cell>
          <cell r="E3564" t="str">
            <v>17/12/1998</v>
          </cell>
          <cell r="F3564" t="str">
            <v>D16CQVT07-B</v>
          </cell>
          <cell r="H3564">
            <v>1</v>
          </cell>
          <cell r="I3564" t="str">
            <v>BAS1111-6</v>
          </cell>
        </row>
        <row r="3565">
          <cell r="B3565" t="str">
            <v>B16DCVT095</v>
          </cell>
          <cell r="C3565" t="str">
            <v>Bùi Thị Vân</v>
          </cell>
          <cell r="D3565" t="str">
            <v>Giang</v>
          </cell>
          <cell r="E3565" t="str">
            <v>06/10/1997</v>
          </cell>
          <cell r="F3565" t="str">
            <v>D16CQVT07-B</v>
          </cell>
          <cell r="H3565">
            <v>1</v>
          </cell>
          <cell r="I3565" t="str">
            <v>BAS1111-6</v>
          </cell>
        </row>
        <row r="3566">
          <cell r="B3566" t="str">
            <v>B16DCVT103</v>
          </cell>
          <cell r="C3566" t="str">
            <v>Trần Thanh</v>
          </cell>
          <cell r="D3566" t="str">
            <v>Hà</v>
          </cell>
          <cell r="E3566" t="str">
            <v>13/04/1998</v>
          </cell>
          <cell r="F3566" t="str">
            <v>D16CQVT07-B</v>
          </cell>
          <cell r="H3566">
            <v>1</v>
          </cell>
          <cell r="I3566" t="str">
            <v>BAS1111-6</v>
          </cell>
        </row>
        <row r="3567">
          <cell r="B3567" t="str">
            <v>B16DCVT111</v>
          </cell>
          <cell r="C3567" t="str">
            <v>Nguyễn Đình</v>
          </cell>
          <cell r="D3567" t="str">
            <v>Hiệp</v>
          </cell>
          <cell r="E3567" t="str">
            <v>21/12/1998</v>
          </cell>
          <cell r="F3567" t="str">
            <v>D16CQVT07-B</v>
          </cell>
          <cell r="H3567">
            <v>1</v>
          </cell>
          <cell r="I3567" t="str">
            <v>BAS1111-6</v>
          </cell>
        </row>
        <row r="3568">
          <cell r="B3568" t="str">
            <v>B16DCVT119</v>
          </cell>
          <cell r="C3568" t="str">
            <v>Nguyễn Minh</v>
          </cell>
          <cell r="D3568" t="str">
            <v>Hiếu</v>
          </cell>
          <cell r="E3568" t="str">
            <v>27/05/1998</v>
          </cell>
          <cell r="F3568" t="str">
            <v>D16CQVT07-B</v>
          </cell>
          <cell r="H3568">
            <v>1</v>
          </cell>
          <cell r="I3568" t="str">
            <v>BAS1111-6</v>
          </cell>
        </row>
        <row r="3569">
          <cell r="B3569" t="str">
            <v>B16DCVT127</v>
          </cell>
          <cell r="C3569" t="str">
            <v>Hồ Xuân</v>
          </cell>
          <cell r="D3569" t="str">
            <v>Hinh</v>
          </cell>
          <cell r="E3569" t="str">
            <v>23/01/1998</v>
          </cell>
          <cell r="F3569" t="str">
            <v>D16CQVT07-B</v>
          </cell>
          <cell r="H3569">
            <v>1</v>
          </cell>
          <cell r="I3569" t="str">
            <v>BAS1111-6</v>
          </cell>
        </row>
        <row r="3570">
          <cell r="B3570" t="str">
            <v>B16DCVT135</v>
          </cell>
          <cell r="C3570" t="str">
            <v>Bùi Thị</v>
          </cell>
          <cell r="D3570" t="str">
            <v>Huế</v>
          </cell>
          <cell r="E3570" t="str">
            <v>09/02/1998</v>
          </cell>
          <cell r="F3570" t="str">
            <v>D16CQVT07-B</v>
          </cell>
          <cell r="H3570">
            <v>1</v>
          </cell>
          <cell r="I3570" t="str">
            <v>BAS1111-6</v>
          </cell>
        </row>
        <row r="3571">
          <cell r="B3571" t="str">
            <v>B16DCVT143</v>
          </cell>
          <cell r="C3571" t="str">
            <v>Trần Đức</v>
          </cell>
          <cell r="D3571" t="str">
            <v>Hùng</v>
          </cell>
          <cell r="E3571" t="str">
            <v>13/08/1998</v>
          </cell>
          <cell r="F3571" t="str">
            <v>D16CQVT07-B</v>
          </cell>
          <cell r="H3571">
            <v>1</v>
          </cell>
          <cell r="I3571" t="str">
            <v>BAS1111-6</v>
          </cell>
        </row>
        <row r="3572">
          <cell r="B3572" t="str">
            <v>B16DCVT151</v>
          </cell>
          <cell r="C3572" t="str">
            <v>Chu Thị</v>
          </cell>
          <cell r="D3572" t="str">
            <v>Hương</v>
          </cell>
          <cell r="E3572" t="str">
            <v>13/03/1998</v>
          </cell>
          <cell r="F3572" t="str">
            <v>D16CQVT07-B</v>
          </cell>
          <cell r="H3572">
            <v>1</v>
          </cell>
          <cell r="I3572" t="str">
            <v>BAS1111-6</v>
          </cell>
        </row>
        <row r="3573">
          <cell r="B3573" t="str">
            <v>B16DCVT159</v>
          </cell>
          <cell r="C3573" t="str">
            <v>Nguyễn Phương</v>
          </cell>
          <cell r="D3573" t="str">
            <v>Huy</v>
          </cell>
          <cell r="E3573" t="str">
            <v>30/05/1998</v>
          </cell>
          <cell r="F3573" t="str">
            <v>D16CQVT07-B</v>
          </cell>
          <cell r="H3573">
            <v>1</v>
          </cell>
          <cell r="I3573" t="str">
            <v>BAS1111-6</v>
          </cell>
        </row>
        <row r="3574">
          <cell r="B3574" t="str">
            <v>B16DCVT167</v>
          </cell>
          <cell r="C3574" t="str">
            <v>Vũ Thị</v>
          </cell>
          <cell r="D3574" t="str">
            <v>Huyền</v>
          </cell>
          <cell r="E3574" t="str">
            <v>02/12/1998</v>
          </cell>
          <cell r="F3574" t="str">
            <v>D16CQVT07-B</v>
          </cell>
          <cell r="H3574">
            <v>1</v>
          </cell>
          <cell r="I3574" t="str">
            <v>BAS1111-6</v>
          </cell>
        </row>
        <row r="3575">
          <cell r="B3575" t="str">
            <v>B16DCVT175</v>
          </cell>
          <cell r="C3575" t="str">
            <v>Nguyễn Văn</v>
          </cell>
          <cell r="D3575" t="str">
            <v>Khôi</v>
          </cell>
          <cell r="E3575" t="str">
            <v>29/04/1998</v>
          </cell>
          <cell r="F3575" t="str">
            <v>D16CQVT07-B</v>
          </cell>
          <cell r="H3575">
            <v>1</v>
          </cell>
          <cell r="I3575" t="str">
            <v>BAS1111-6</v>
          </cell>
        </row>
        <row r="3576">
          <cell r="B3576" t="str">
            <v>B16DCVT183</v>
          </cell>
          <cell r="C3576" t="str">
            <v>Nguyễn Xuân Trường</v>
          </cell>
          <cell r="D3576" t="str">
            <v>Lâm</v>
          </cell>
          <cell r="E3576" t="str">
            <v>17/09/1998</v>
          </cell>
          <cell r="F3576" t="str">
            <v>D16CQVT07-B</v>
          </cell>
          <cell r="H3576">
            <v>1</v>
          </cell>
          <cell r="I3576" t="str">
            <v>BAS1111-6</v>
          </cell>
        </row>
        <row r="3577">
          <cell r="B3577" t="str">
            <v>B16DCVT191</v>
          </cell>
          <cell r="C3577" t="str">
            <v>Trần Quang</v>
          </cell>
          <cell r="D3577" t="str">
            <v>Linh</v>
          </cell>
          <cell r="E3577" t="str">
            <v>30/06/1998</v>
          </cell>
          <cell r="F3577" t="str">
            <v>D16CQVT07-B</v>
          </cell>
          <cell r="H3577">
            <v>1</v>
          </cell>
          <cell r="I3577" t="str">
            <v>BAS1111-6</v>
          </cell>
        </row>
        <row r="3578">
          <cell r="B3578" t="str">
            <v>B16DCVT199</v>
          </cell>
          <cell r="C3578" t="str">
            <v>Đào Văn</v>
          </cell>
          <cell r="D3578" t="str">
            <v>Luyện</v>
          </cell>
          <cell r="E3578" t="str">
            <v>02/07/1998</v>
          </cell>
          <cell r="F3578" t="str">
            <v>D16CQVT07-B</v>
          </cell>
          <cell r="H3578">
            <v>1</v>
          </cell>
          <cell r="I3578" t="str">
            <v>BAS1111-6</v>
          </cell>
        </row>
        <row r="3579">
          <cell r="B3579" t="str">
            <v>B16DCVT207</v>
          </cell>
          <cell r="C3579" t="str">
            <v>Nguyễn Tiến</v>
          </cell>
          <cell r="D3579" t="str">
            <v>Mạnh</v>
          </cell>
          <cell r="E3579" t="str">
            <v>14/09/1998</v>
          </cell>
          <cell r="F3579" t="str">
            <v>D16CQVT07-B</v>
          </cell>
          <cell r="H3579">
            <v>1</v>
          </cell>
          <cell r="I3579" t="str">
            <v>BAS1111-6</v>
          </cell>
        </row>
        <row r="3580">
          <cell r="B3580" t="str">
            <v>B16DCVT215</v>
          </cell>
          <cell r="C3580" t="str">
            <v>Nguyễn Văn</v>
          </cell>
          <cell r="D3580" t="str">
            <v>Minh</v>
          </cell>
          <cell r="E3580" t="str">
            <v>16/05/1998</v>
          </cell>
          <cell r="F3580" t="str">
            <v>D16CQVT07-B</v>
          </cell>
          <cell r="H3580">
            <v>1</v>
          </cell>
          <cell r="I3580" t="str">
            <v>BAS1111-6</v>
          </cell>
        </row>
        <row r="3581">
          <cell r="B3581" t="str">
            <v>B16DCVT223</v>
          </cell>
          <cell r="C3581" t="str">
            <v>Vũ Hoài</v>
          </cell>
          <cell r="D3581" t="str">
            <v>Nam</v>
          </cell>
          <cell r="E3581" t="str">
            <v>22/04/1998</v>
          </cell>
          <cell r="F3581" t="str">
            <v>D16CQVT07-B</v>
          </cell>
          <cell r="H3581">
            <v>1</v>
          </cell>
          <cell r="I3581" t="str">
            <v>BAS1111-6</v>
          </cell>
        </row>
        <row r="3582">
          <cell r="B3582" t="str">
            <v>B16DCVT231</v>
          </cell>
          <cell r="C3582" t="str">
            <v>La Thị Hồng</v>
          </cell>
          <cell r="D3582" t="str">
            <v>Nhung</v>
          </cell>
          <cell r="E3582" t="str">
            <v>13/10/1998</v>
          </cell>
          <cell r="F3582" t="str">
            <v>D16CQVT07-B</v>
          </cell>
          <cell r="H3582">
            <v>1</v>
          </cell>
          <cell r="I3582" t="str">
            <v>BAS1111-6</v>
          </cell>
        </row>
        <row r="3583">
          <cell r="B3583" t="str">
            <v>B16DCVT239</v>
          </cell>
          <cell r="C3583" t="str">
            <v>Nguyễn Văn</v>
          </cell>
          <cell r="D3583" t="str">
            <v>Phú</v>
          </cell>
          <cell r="E3583" t="str">
            <v>03/02/1997</v>
          </cell>
          <cell r="F3583" t="str">
            <v>D16CQVT07-B</v>
          </cell>
          <cell r="H3583">
            <v>1</v>
          </cell>
          <cell r="I3583" t="str">
            <v>BAS1111-6</v>
          </cell>
        </row>
        <row r="3584">
          <cell r="B3584" t="str">
            <v>B16DCVT255</v>
          </cell>
          <cell r="C3584" t="str">
            <v>Vương Thị Thúy</v>
          </cell>
          <cell r="D3584" t="str">
            <v>Quỳnh</v>
          </cell>
          <cell r="E3584" t="str">
            <v>28/12/1998</v>
          </cell>
          <cell r="F3584" t="str">
            <v>D16CQVT07-B</v>
          </cell>
          <cell r="H3584">
            <v>1</v>
          </cell>
          <cell r="I3584" t="str">
            <v>BAS1111-6</v>
          </cell>
        </row>
        <row r="3585">
          <cell r="B3585" t="str">
            <v>B16DCVT263</v>
          </cell>
          <cell r="C3585" t="str">
            <v>Nguyễn Chính</v>
          </cell>
          <cell r="D3585" t="str">
            <v>Sơn</v>
          </cell>
          <cell r="E3585" t="str">
            <v>14/04/1998</v>
          </cell>
          <cell r="F3585" t="str">
            <v>D16CQVT07-B</v>
          </cell>
          <cell r="H3585">
            <v>1</v>
          </cell>
          <cell r="I3585" t="str">
            <v>BAS1111-6</v>
          </cell>
        </row>
        <row r="3586">
          <cell r="B3586" t="str">
            <v>B16DCVT271</v>
          </cell>
          <cell r="C3586" t="str">
            <v>Đỗ Đức</v>
          </cell>
          <cell r="D3586" t="str">
            <v>Thắng</v>
          </cell>
          <cell r="E3586" t="str">
            <v>15/06/1998</v>
          </cell>
          <cell r="F3586" t="str">
            <v>D16CQVT07-B</v>
          </cell>
          <cell r="H3586">
            <v>1</v>
          </cell>
          <cell r="I3586" t="str">
            <v>BAS1111-6</v>
          </cell>
        </row>
        <row r="3587">
          <cell r="B3587" t="str">
            <v>B16DCVT287</v>
          </cell>
          <cell r="C3587" t="str">
            <v>Đinh Văn</v>
          </cell>
          <cell r="D3587" t="str">
            <v>Thế</v>
          </cell>
          <cell r="E3587" t="str">
            <v>29/11/1998</v>
          </cell>
          <cell r="F3587" t="str">
            <v>D16CQVT07-B</v>
          </cell>
          <cell r="H3587">
            <v>1</v>
          </cell>
          <cell r="I3587" t="str">
            <v>BAS1111-6</v>
          </cell>
        </row>
        <row r="3588">
          <cell r="B3588" t="str">
            <v>B16DCVT295</v>
          </cell>
          <cell r="C3588" t="str">
            <v>Đào Trung</v>
          </cell>
          <cell r="D3588" t="str">
            <v>Thông</v>
          </cell>
          <cell r="E3588" t="str">
            <v>24/02/1998</v>
          </cell>
          <cell r="F3588" t="str">
            <v>D16CQVT07-B</v>
          </cell>
          <cell r="H3588">
            <v>1</v>
          </cell>
          <cell r="I3588" t="str">
            <v>BAS1111-6</v>
          </cell>
        </row>
        <row r="3589">
          <cell r="B3589" t="str">
            <v>B16DCVT303</v>
          </cell>
          <cell r="C3589" t="str">
            <v>Đào Thanh</v>
          </cell>
          <cell r="D3589" t="str">
            <v>Thùy</v>
          </cell>
          <cell r="E3589" t="str">
            <v>30/01/1998</v>
          </cell>
          <cell r="F3589" t="str">
            <v>D16CQVT07-B</v>
          </cell>
          <cell r="H3589">
            <v>1</v>
          </cell>
          <cell r="I3589" t="str">
            <v>BAS1111-6</v>
          </cell>
        </row>
        <row r="3590">
          <cell r="B3590" t="str">
            <v>B16DCVT311</v>
          </cell>
          <cell r="C3590" t="str">
            <v>Đào Thế</v>
          </cell>
          <cell r="D3590" t="str">
            <v>Toàn</v>
          </cell>
          <cell r="E3590" t="str">
            <v>12/02/1998</v>
          </cell>
          <cell r="F3590" t="str">
            <v>D16CQVT07-B</v>
          </cell>
          <cell r="H3590">
            <v>1</v>
          </cell>
          <cell r="I3590" t="str">
            <v>BAS1111-6</v>
          </cell>
        </row>
        <row r="3591">
          <cell r="B3591" t="str">
            <v>B16DCVT319</v>
          </cell>
          <cell r="C3591" t="str">
            <v>Mạnh Quang</v>
          </cell>
          <cell r="D3591" t="str">
            <v>Trung</v>
          </cell>
          <cell r="E3591" t="str">
            <v>04/08/1998</v>
          </cell>
          <cell r="F3591" t="str">
            <v>D16CQVT07-B</v>
          </cell>
          <cell r="H3591">
            <v>1</v>
          </cell>
          <cell r="I3591" t="str">
            <v>BAS1111-6</v>
          </cell>
        </row>
        <row r="3592">
          <cell r="B3592" t="str">
            <v>B16DCVT327</v>
          </cell>
          <cell r="C3592" t="str">
            <v>Nguyễn Tài</v>
          </cell>
          <cell r="D3592" t="str">
            <v>Trưởng</v>
          </cell>
          <cell r="E3592" t="str">
            <v>12/03/1998</v>
          </cell>
          <cell r="F3592" t="str">
            <v>D16CQVT07-B</v>
          </cell>
          <cell r="H3592">
            <v>1</v>
          </cell>
          <cell r="I3592" t="str">
            <v>BAS1111-6</v>
          </cell>
        </row>
        <row r="3593">
          <cell r="B3593" t="str">
            <v>B16DCVT335</v>
          </cell>
          <cell r="C3593" t="str">
            <v>Phạm Minh</v>
          </cell>
          <cell r="D3593" t="str">
            <v>Tuấn</v>
          </cell>
          <cell r="E3593" t="str">
            <v>30/09/1998</v>
          </cell>
          <cell r="F3593" t="str">
            <v>D16CQVT07-B</v>
          </cell>
          <cell r="H3593">
            <v>1</v>
          </cell>
          <cell r="I3593" t="str">
            <v>BAS1111-6</v>
          </cell>
        </row>
        <row r="3594">
          <cell r="B3594" t="str">
            <v>B16DCVT343</v>
          </cell>
          <cell r="C3594" t="str">
            <v>Nguyễn Mạnh</v>
          </cell>
          <cell r="D3594" t="str">
            <v>Tường</v>
          </cell>
          <cell r="E3594" t="str">
            <v>10/09/1998</v>
          </cell>
          <cell r="F3594" t="str">
            <v>D16CQVT07-B</v>
          </cell>
          <cell r="H3594">
            <v>1</v>
          </cell>
          <cell r="I3594" t="str">
            <v>BAS1111-6</v>
          </cell>
        </row>
        <row r="3595">
          <cell r="B3595" t="str">
            <v>B16DCVT351</v>
          </cell>
          <cell r="C3595" t="str">
            <v>Trương Tất Khánh</v>
          </cell>
          <cell r="D3595" t="str">
            <v>Vinh</v>
          </cell>
          <cell r="E3595" t="str">
            <v>11/09/1998</v>
          </cell>
          <cell r="F3595" t="str">
            <v>D16CQVT07-B</v>
          </cell>
          <cell r="H3595">
            <v>1</v>
          </cell>
          <cell r="I3595" t="str">
            <v>BAS1111-6</v>
          </cell>
        </row>
        <row r="3596">
          <cell r="B3596" t="str">
            <v>B13CCVT055</v>
          </cell>
          <cell r="C3596" t="str">
            <v>Ngô Thế</v>
          </cell>
          <cell r="D3596" t="str">
            <v>Hiệp</v>
          </cell>
          <cell r="F3596" t="str">
            <v>C13CQVT02-B</v>
          </cell>
          <cell r="H3596">
            <v>1</v>
          </cell>
          <cell r="I3596" t="str">
            <v>BAS1111-7</v>
          </cell>
        </row>
        <row r="3597">
          <cell r="B3597" t="str">
            <v>B12DCCN424</v>
          </cell>
          <cell r="C3597" t="str">
            <v>Trần Trường</v>
          </cell>
          <cell r="D3597" t="str">
            <v>Đạt</v>
          </cell>
          <cell r="F3597" t="str">
            <v>D12CNPM3</v>
          </cell>
          <cell r="H3597">
            <v>1</v>
          </cell>
          <cell r="I3597" t="str">
            <v>BAS1111-7</v>
          </cell>
        </row>
        <row r="3598">
          <cell r="B3598" t="str">
            <v>B16DCVT006</v>
          </cell>
          <cell r="C3598" t="str">
            <v>Lâm Đức</v>
          </cell>
          <cell r="D3598" t="str">
            <v>Anh</v>
          </cell>
          <cell r="E3598" t="str">
            <v>21/02/1998</v>
          </cell>
          <cell r="F3598" t="str">
            <v>D16CQVT06-B</v>
          </cell>
          <cell r="H3598">
            <v>1</v>
          </cell>
          <cell r="I3598" t="str">
            <v>BAS1111-7</v>
          </cell>
        </row>
        <row r="3599">
          <cell r="B3599" t="str">
            <v>B16DCVT014</v>
          </cell>
          <cell r="C3599" t="str">
            <v>Nguyễn Tuấn</v>
          </cell>
          <cell r="D3599" t="str">
            <v>Anh</v>
          </cell>
          <cell r="E3599" t="str">
            <v>17/10/1998</v>
          </cell>
          <cell r="F3599" t="str">
            <v>D16CQVT06-B</v>
          </cell>
          <cell r="H3599">
            <v>1</v>
          </cell>
          <cell r="I3599" t="str">
            <v>BAS1111-7</v>
          </cell>
        </row>
        <row r="3600">
          <cell r="B3600" t="str">
            <v>B16DCVT022</v>
          </cell>
          <cell r="C3600" t="str">
            <v>Phạm Thị Ngọc</v>
          </cell>
          <cell r="D3600" t="str">
            <v>Ánh</v>
          </cell>
          <cell r="E3600" t="str">
            <v>17/12/1998</v>
          </cell>
          <cell r="F3600" t="str">
            <v>D16CQVT06-B</v>
          </cell>
          <cell r="H3600">
            <v>1</v>
          </cell>
          <cell r="I3600" t="str">
            <v>BAS1111-7</v>
          </cell>
        </row>
        <row r="3601">
          <cell r="B3601" t="str">
            <v>B16DCVT030</v>
          </cell>
          <cell r="C3601" t="str">
            <v>Phạm Văn</v>
          </cell>
          <cell r="D3601" t="str">
            <v>Cao</v>
          </cell>
          <cell r="E3601" t="str">
            <v>18/09/1998</v>
          </cell>
          <cell r="F3601" t="str">
            <v>D16CQVT06-B</v>
          </cell>
          <cell r="H3601">
            <v>1</v>
          </cell>
          <cell r="I3601" t="str">
            <v>BAS1111-7</v>
          </cell>
        </row>
        <row r="3602">
          <cell r="B3602" t="str">
            <v>B16DCVT038</v>
          </cell>
          <cell r="C3602" t="str">
            <v>Nguyễn Mạnh</v>
          </cell>
          <cell r="D3602" t="str">
            <v>Cường</v>
          </cell>
          <cell r="E3602" t="str">
            <v>27/11/1998</v>
          </cell>
          <cell r="F3602" t="str">
            <v>D16CQVT06-B</v>
          </cell>
          <cell r="H3602">
            <v>1</v>
          </cell>
          <cell r="I3602" t="str">
            <v>BAS1111-7</v>
          </cell>
        </row>
        <row r="3603">
          <cell r="B3603" t="str">
            <v>B16DCVT046</v>
          </cell>
          <cell r="C3603" t="str">
            <v>Lê Hải</v>
          </cell>
          <cell r="D3603" t="str">
            <v>Đăng</v>
          </cell>
          <cell r="E3603" t="str">
            <v>01/05/1998</v>
          </cell>
          <cell r="F3603" t="str">
            <v>D16CQVT06-B</v>
          </cell>
          <cell r="H3603">
            <v>1</v>
          </cell>
          <cell r="I3603" t="str">
            <v>BAS1111-7</v>
          </cell>
        </row>
        <row r="3604">
          <cell r="B3604" t="str">
            <v>B16DCVT054</v>
          </cell>
          <cell r="C3604" t="str">
            <v>Trần Quốc</v>
          </cell>
          <cell r="D3604" t="str">
            <v>Đạt</v>
          </cell>
          <cell r="E3604" t="str">
            <v>04/10/1998</v>
          </cell>
          <cell r="F3604" t="str">
            <v>D16CQVT06-B</v>
          </cell>
          <cell r="H3604">
            <v>1</v>
          </cell>
          <cell r="I3604" t="str">
            <v>BAS1111-7</v>
          </cell>
        </row>
        <row r="3605">
          <cell r="B3605" t="str">
            <v>B16DCVT062</v>
          </cell>
          <cell r="C3605" t="str">
            <v>Đoàn Trọng</v>
          </cell>
          <cell r="D3605" t="str">
            <v>Doanh</v>
          </cell>
          <cell r="E3605" t="str">
            <v>24/06/1995</v>
          </cell>
          <cell r="F3605" t="str">
            <v>D16CQVT06-B</v>
          </cell>
          <cell r="H3605">
            <v>1</v>
          </cell>
          <cell r="I3605" t="str">
            <v>BAS1111-7</v>
          </cell>
        </row>
        <row r="3606">
          <cell r="B3606" t="str">
            <v>B16DCVT070</v>
          </cell>
          <cell r="C3606" t="str">
            <v>Phạm Văn</v>
          </cell>
          <cell r="D3606" t="str">
            <v>Đức</v>
          </cell>
          <cell r="E3606" t="str">
            <v>20/10/1997</v>
          </cell>
          <cell r="F3606" t="str">
            <v>D16CQVT06-B</v>
          </cell>
          <cell r="H3606">
            <v>1</v>
          </cell>
          <cell r="I3606" t="str">
            <v>BAS1111-7</v>
          </cell>
        </row>
        <row r="3607">
          <cell r="B3607" t="str">
            <v>B16DCVT078</v>
          </cell>
          <cell r="C3607" t="str">
            <v>Dương Ngọc</v>
          </cell>
          <cell r="D3607" t="str">
            <v>Dũng</v>
          </cell>
          <cell r="E3607" t="str">
            <v>28/10/1998</v>
          </cell>
          <cell r="F3607" t="str">
            <v>D16CQVT06-B</v>
          </cell>
          <cell r="H3607">
            <v>1</v>
          </cell>
          <cell r="I3607" t="str">
            <v>BAS1111-7</v>
          </cell>
        </row>
        <row r="3608">
          <cell r="B3608" t="str">
            <v>B16DCVT086</v>
          </cell>
          <cell r="C3608" t="str">
            <v>Hồ Nghĩa</v>
          </cell>
          <cell r="D3608" t="str">
            <v>Dương</v>
          </cell>
          <cell r="E3608" t="str">
            <v>16/03/1998</v>
          </cell>
          <cell r="F3608" t="str">
            <v>D16CQVT06-B</v>
          </cell>
          <cell r="H3608">
            <v>1</v>
          </cell>
          <cell r="I3608" t="str">
            <v>BAS1111-7</v>
          </cell>
        </row>
        <row r="3609">
          <cell r="B3609" t="str">
            <v>B16DCVT094</v>
          </cell>
          <cell r="C3609" t="str">
            <v>Nguyễn Thị</v>
          </cell>
          <cell r="D3609" t="str">
            <v>Duyên</v>
          </cell>
          <cell r="E3609" t="str">
            <v>07/03/1998</v>
          </cell>
          <cell r="F3609" t="str">
            <v>D16CQVT06-B</v>
          </cell>
          <cell r="H3609">
            <v>1</v>
          </cell>
          <cell r="I3609" t="str">
            <v>BAS1111-7</v>
          </cell>
        </row>
        <row r="3610">
          <cell r="B3610" t="str">
            <v>B16DCVT102</v>
          </cell>
          <cell r="C3610" t="str">
            <v>Hoàng Hồng</v>
          </cell>
          <cell r="D3610" t="str">
            <v>Hà</v>
          </cell>
          <cell r="E3610" t="str">
            <v>10/11/1998</v>
          </cell>
          <cell r="F3610" t="str">
            <v>D16CQVT06-B</v>
          </cell>
          <cell r="H3610">
            <v>1</v>
          </cell>
          <cell r="I3610" t="str">
            <v>BAS1111-7</v>
          </cell>
        </row>
        <row r="3611">
          <cell r="B3611" t="str">
            <v>B16DCVT110</v>
          </cell>
          <cell r="C3611" t="str">
            <v>Nguyễn Thị Hồng</v>
          </cell>
          <cell r="D3611" t="str">
            <v>Hảo</v>
          </cell>
          <cell r="E3611" t="str">
            <v>05/06/1998</v>
          </cell>
          <cell r="F3611" t="str">
            <v>D16CQVT06-B</v>
          </cell>
          <cell r="H3611">
            <v>1</v>
          </cell>
          <cell r="I3611" t="str">
            <v>BAS1111-7</v>
          </cell>
        </row>
        <row r="3612">
          <cell r="B3612" t="str">
            <v>B16DCVT118</v>
          </cell>
          <cell r="C3612" t="str">
            <v>Ngô Văn</v>
          </cell>
          <cell r="D3612" t="str">
            <v>Hiếu</v>
          </cell>
          <cell r="E3612" t="str">
            <v>24/01/1997</v>
          </cell>
          <cell r="F3612" t="str">
            <v>D16CQVT06-B</v>
          </cell>
          <cell r="H3612">
            <v>1</v>
          </cell>
          <cell r="I3612" t="str">
            <v>BAS1111-7</v>
          </cell>
        </row>
        <row r="3613">
          <cell r="B3613" t="str">
            <v>B16DCVT126</v>
          </cell>
          <cell r="C3613" t="str">
            <v>Vũ Huy</v>
          </cell>
          <cell r="D3613" t="str">
            <v>Hiệu</v>
          </cell>
          <cell r="E3613" t="str">
            <v>18/05/1998</v>
          </cell>
          <cell r="F3613" t="str">
            <v>D16CQVT06-B</v>
          </cell>
          <cell r="H3613">
            <v>1</v>
          </cell>
          <cell r="I3613" t="str">
            <v>BAS1111-7</v>
          </cell>
        </row>
        <row r="3614">
          <cell r="B3614" t="str">
            <v>B16DCVT134</v>
          </cell>
          <cell r="C3614" t="str">
            <v>Trịnh Ngọc</v>
          </cell>
          <cell r="D3614" t="str">
            <v>Huấn</v>
          </cell>
          <cell r="E3614" t="str">
            <v>21/02/1997</v>
          </cell>
          <cell r="F3614" t="str">
            <v>D16CQVT06-B</v>
          </cell>
          <cell r="H3614">
            <v>1</v>
          </cell>
          <cell r="I3614" t="str">
            <v>BAS1111-7</v>
          </cell>
        </row>
        <row r="3615">
          <cell r="B3615" t="str">
            <v>B16DCVT142</v>
          </cell>
          <cell r="C3615" t="str">
            <v>Phạm Văn</v>
          </cell>
          <cell r="D3615" t="str">
            <v>Hùng</v>
          </cell>
          <cell r="E3615" t="str">
            <v>28/11/1995</v>
          </cell>
          <cell r="F3615" t="str">
            <v>D16CQVT06-B</v>
          </cell>
          <cell r="H3615">
            <v>1</v>
          </cell>
          <cell r="I3615" t="str">
            <v>BAS1111-7</v>
          </cell>
        </row>
        <row r="3616">
          <cell r="B3616" t="str">
            <v>B16DCVT150</v>
          </cell>
          <cell r="C3616" t="str">
            <v>Phạm Quang</v>
          </cell>
          <cell r="D3616" t="str">
            <v>Hưng</v>
          </cell>
          <cell r="E3616" t="str">
            <v>14/10/1998</v>
          </cell>
          <cell r="F3616" t="str">
            <v>D16CQVT06-B</v>
          </cell>
          <cell r="H3616">
            <v>1</v>
          </cell>
          <cell r="I3616" t="str">
            <v>BAS1111-7</v>
          </cell>
        </row>
        <row r="3617">
          <cell r="B3617" t="str">
            <v>B16DCVT158</v>
          </cell>
          <cell r="C3617" t="str">
            <v>Nguyễn Bá</v>
          </cell>
          <cell r="D3617" t="str">
            <v>Huy</v>
          </cell>
          <cell r="E3617" t="str">
            <v>05/12/1998</v>
          </cell>
          <cell r="F3617" t="str">
            <v>D16CQVT06-B</v>
          </cell>
          <cell r="H3617">
            <v>1</v>
          </cell>
          <cell r="I3617" t="str">
            <v>BAS1111-7</v>
          </cell>
        </row>
        <row r="3618">
          <cell r="B3618" t="str">
            <v>B16DCVT166</v>
          </cell>
          <cell r="C3618" t="str">
            <v>Lưu Phương</v>
          </cell>
          <cell r="D3618" t="str">
            <v>Huyền</v>
          </cell>
          <cell r="E3618" t="str">
            <v>16/07/1998</v>
          </cell>
          <cell r="F3618" t="str">
            <v>D16CQVT06-B</v>
          </cell>
          <cell r="H3618">
            <v>1</v>
          </cell>
          <cell r="I3618" t="str">
            <v>BAS1111-7</v>
          </cell>
        </row>
        <row r="3619">
          <cell r="B3619" t="str">
            <v>B16DCVT174</v>
          </cell>
          <cell r="C3619" t="str">
            <v>Nguyễn Trọng</v>
          </cell>
          <cell r="D3619" t="str">
            <v>Khôi</v>
          </cell>
          <cell r="E3619" t="str">
            <v>13/06/1998</v>
          </cell>
          <cell r="F3619" t="str">
            <v>D16CQVT06-B</v>
          </cell>
          <cell r="H3619">
            <v>1</v>
          </cell>
          <cell r="I3619" t="str">
            <v>BAS1111-7</v>
          </cell>
        </row>
        <row r="3620">
          <cell r="B3620" t="str">
            <v>B16DCVT182</v>
          </cell>
          <cell r="C3620" t="str">
            <v>Lê Ngọc</v>
          </cell>
          <cell r="D3620" t="str">
            <v>Lâm</v>
          </cell>
          <cell r="E3620" t="str">
            <v>29/11/1998</v>
          </cell>
          <cell r="F3620" t="str">
            <v>D16CQVT06-B</v>
          </cell>
          <cell r="H3620">
            <v>1</v>
          </cell>
          <cell r="I3620" t="str">
            <v>BAS1111-7</v>
          </cell>
        </row>
        <row r="3621">
          <cell r="B3621" t="str">
            <v>B16DCVT190</v>
          </cell>
          <cell r="C3621" t="str">
            <v>Phạm Đình</v>
          </cell>
          <cell r="D3621" t="str">
            <v>Linh</v>
          </cell>
          <cell r="E3621" t="str">
            <v>04/12/1998</v>
          </cell>
          <cell r="F3621" t="str">
            <v>D16CQVT06-B</v>
          </cell>
          <cell r="H3621">
            <v>1</v>
          </cell>
          <cell r="I3621" t="str">
            <v>BAS1111-7</v>
          </cell>
        </row>
        <row r="3622">
          <cell r="B3622" t="str">
            <v>B16DCVT198</v>
          </cell>
          <cell r="C3622" t="str">
            <v>Đinh Đại</v>
          </cell>
          <cell r="D3622" t="str">
            <v>Lượng</v>
          </cell>
          <cell r="E3622" t="str">
            <v>19/06/1998</v>
          </cell>
          <cell r="F3622" t="str">
            <v>D16CQVT06-B</v>
          </cell>
          <cell r="H3622">
            <v>1</v>
          </cell>
          <cell r="I3622" t="str">
            <v>BAS1111-7</v>
          </cell>
        </row>
        <row r="3623">
          <cell r="B3623" t="str">
            <v>B16DCVT206</v>
          </cell>
          <cell r="C3623" t="str">
            <v>Nguyễn Tiến</v>
          </cell>
          <cell r="D3623" t="str">
            <v>Mạnh</v>
          </cell>
          <cell r="E3623" t="str">
            <v>02/10/1998</v>
          </cell>
          <cell r="F3623" t="str">
            <v>D16CQVT06-B</v>
          </cell>
          <cell r="H3623">
            <v>1</v>
          </cell>
          <cell r="I3623" t="str">
            <v>BAS1111-7</v>
          </cell>
        </row>
        <row r="3624">
          <cell r="B3624" t="str">
            <v>B16DCVT214</v>
          </cell>
          <cell r="C3624" t="str">
            <v>Mai Văn</v>
          </cell>
          <cell r="D3624" t="str">
            <v>Minh</v>
          </cell>
          <cell r="E3624" t="str">
            <v>04/11/1997</v>
          </cell>
          <cell r="F3624" t="str">
            <v>D16CQVT06-B</v>
          </cell>
          <cell r="H3624">
            <v>1</v>
          </cell>
          <cell r="I3624" t="str">
            <v>BAS1111-7</v>
          </cell>
        </row>
        <row r="3625">
          <cell r="B3625" t="str">
            <v>B16DCVT222</v>
          </cell>
          <cell r="C3625" t="str">
            <v>Phạm Văn</v>
          </cell>
          <cell r="D3625" t="str">
            <v>Nam</v>
          </cell>
          <cell r="E3625" t="str">
            <v>26/11/1998</v>
          </cell>
          <cell r="F3625" t="str">
            <v>D16CQVT06-B</v>
          </cell>
          <cell r="H3625">
            <v>1</v>
          </cell>
          <cell r="I3625" t="str">
            <v>BAS1111-7</v>
          </cell>
        </row>
        <row r="3626">
          <cell r="B3626" t="str">
            <v>B16DCVT230</v>
          </cell>
          <cell r="C3626" t="str">
            <v>Sầm Văn</v>
          </cell>
          <cell r="D3626" t="str">
            <v>Nhật</v>
          </cell>
          <cell r="E3626" t="str">
            <v>29/06/1997</v>
          </cell>
          <cell r="F3626" t="str">
            <v>D16CQVT06-B</v>
          </cell>
          <cell r="H3626">
            <v>1</v>
          </cell>
          <cell r="I3626" t="str">
            <v>BAS1111-7</v>
          </cell>
        </row>
        <row r="3627">
          <cell r="B3627" t="str">
            <v>B16DCVT238</v>
          </cell>
          <cell r="C3627" t="str">
            <v>Phạm Tuấn</v>
          </cell>
          <cell r="D3627" t="str">
            <v>Phong</v>
          </cell>
          <cell r="E3627" t="str">
            <v>24/11/1998</v>
          </cell>
          <cell r="F3627" t="str">
            <v>D16CQVT06-B</v>
          </cell>
          <cell r="H3627">
            <v>1</v>
          </cell>
          <cell r="I3627" t="str">
            <v>BAS1111-7</v>
          </cell>
        </row>
        <row r="3628">
          <cell r="B3628" t="str">
            <v>B16DCVT246</v>
          </cell>
          <cell r="C3628" t="str">
            <v>Nguyễn Thị</v>
          </cell>
          <cell r="D3628" t="str">
            <v>Phương</v>
          </cell>
          <cell r="E3628" t="str">
            <v>26/11/1998</v>
          </cell>
          <cell r="F3628" t="str">
            <v>D16CQVT06-B</v>
          </cell>
          <cell r="H3628">
            <v>1</v>
          </cell>
          <cell r="I3628" t="str">
            <v>BAS1111-7</v>
          </cell>
        </row>
        <row r="3629">
          <cell r="B3629" t="str">
            <v>B16DCVT254</v>
          </cell>
          <cell r="C3629" t="str">
            <v>Nguyễn Phú</v>
          </cell>
          <cell r="D3629" t="str">
            <v>Quang</v>
          </cell>
          <cell r="E3629" t="str">
            <v>26/03/1998</v>
          </cell>
          <cell r="F3629" t="str">
            <v>D16CQVT06-B</v>
          </cell>
          <cell r="H3629">
            <v>1</v>
          </cell>
          <cell r="I3629" t="str">
            <v>BAS1111-7</v>
          </cell>
        </row>
        <row r="3630">
          <cell r="B3630" t="str">
            <v>B16DCVT270</v>
          </cell>
          <cell r="C3630" t="str">
            <v>Đào Văn</v>
          </cell>
          <cell r="D3630" t="str">
            <v>Thắng</v>
          </cell>
          <cell r="E3630" t="str">
            <v>09/05/1998</v>
          </cell>
          <cell r="F3630" t="str">
            <v>D16CQVT06-B</v>
          </cell>
          <cell r="H3630">
            <v>1</v>
          </cell>
          <cell r="I3630" t="str">
            <v>BAS1111-7</v>
          </cell>
        </row>
        <row r="3631">
          <cell r="B3631" t="str">
            <v>B16DCVT278</v>
          </cell>
          <cell r="C3631" t="str">
            <v>Nguyễn Thị</v>
          </cell>
          <cell r="D3631" t="str">
            <v>Thanh</v>
          </cell>
          <cell r="E3631" t="str">
            <v>03/11/1998</v>
          </cell>
          <cell r="F3631" t="str">
            <v>D16CQVT06-B</v>
          </cell>
          <cell r="H3631">
            <v>1</v>
          </cell>
          <cell r="I3631" t="str">
            <v>BAS1111-7</v>
          </cell>
        </row>
        <row r="3632">
          <cell r="B3632" t="str">
            <v>B16DCVT286</v>
          </cell>
          <cell r="C3632" t="str">
            <v>Nguyễn Thị</v>
          </cell>
          <cell r="D3632" t="str">
            <v>Thảo</v>
          </cell>
          <cell r="E3632" t="str">
            <v>07/01/1998</v>
          </cell>
          <cell r="F3632" t="str">
            <v>D16CQVT06-B</v>
          </cell>
          <cell r="H3632">
            <v>1</v>
          </cell>
          <cell r="I3632" t="str">
            <v>BAS1111-7</v>
          </cell>
        </row>
        <row r="3633">
          <cell r="B3633" t="str">
            <v>B16DCVT294</v>
          </cell>
          <cell r="C3633" t="str">
            <v>Chu Thị</v>
          </cell>
          <cell r="D3633" t="str">
            <v>Thơm</v>
          </cell>
          <cell r="E3633" t="str">
            <v>18/10/1998</v>
          </cell>
          <cell r="F3633" t="str">
            <v>D16CQVT06-B</v>
          </cell>
          <cell r="H3633">
            <v>1</v>
          </cell>
          <cell r="I3633" t="str">
            <v>BAS1111-7</v>
          </cell>
        </row>
        <row r="3634">
          <cell r="B3634" t="str">
            <v>B16DCVT302</v>
          </cell>
          <cell r="C3634" t="str">
            <v>Nguyễn Văn</v>
          </cell>
          <cell r="D3634" t="str">
            <v>Thương</v>
          </cell>
          <cell r="E3634" t="str">
            <v>25/05/1998</v>
          </cell>
          <cell r="F3634" t="str">
            <v>D16CQVT06-B</v>
          </cell>
          <cell r="H3634">
            <v>1</v>
          </cell>
          <cell r="I3634" t="str">
            <v>BAS1111-7</v>
          </cell>
        </row>
        <row r="3635">
          <cell r="B3635" t="str">
            <v>B16DCVT310</v>
          </cell>
          <cell r="C3635" t="str">
            <v>Bùi Thanh</v>
          </cell>
          <cell r="D3635" t="str">
            <v>Tịnh</v>
          </cell>
          <cell r="E3635" t="str">
            <v>29/10/1998</v>
          </cell>
          <cell r="F3635" t="str">
            <v>D16CQVT06-B</v>
          </cell>
          <cell r="H3635">
            <v>1</v>
          </cell>
          <cell r="I3635" t="str">
            <v>BAS1111-7</v>
          </cell>
        </row>
        <row r="3636">
          <cell r="B3636" t="str">
            <v>B16DCVT318</v>
          </cell>
          <cell r="C3636" t="str">
            <v>Lê Quang</v>
          </cell>
          <cell r="D3636" t="str">
            <v>Trung</v>
          </cell>
          <cell r="E3636" t="str">
            <v>06/08/1998</v>
          </cell>
          <cell r="F3636" t="str">
            <v>D16CQVT06-B</v>
          </cell>
          <cell r="H3636">
            <v>1</v>
          </cell>
          <cell r="I3636" t="str">
            <v>BAS1111-7</v>
          </cell>
        </row>
        <row r="3637">
          <cell r="B3637" t="str">
            <v>B16DCVT326</v>
          </cell>
          <cell r="C3637" t="str">
            <v>Nguyễn Quang</v>
          </cell>
          <cell r="D3637" t="str">
            <v>Trường</v>
          </cell>
          <cell r="E3637" t="str">
            <v>20/06/1998</v>
          </cell>
          <cell r="F3637" t="str">
            <v>D16CQVT06-B</v>
          </cell>
          <cell r="H3637">
            <v>1</v>
          </cell>
          <cell r="I3637" t="str">
            <v>BAS1111-7</v>
          </cell>
        </row>
        <row r="3638">
          <cell r="B3638" t="str">
            <v>B16DCVT334</v>
          </cell>
          <cell r="C3638" t="str">
            <v>Cao Tiến</v>
          </cell>
          <cell r="D3638" t="str">
            <v>Tuấn</v>
          </cell>
          <cell r="E3638" t="str">
            <v>15/01/1998</v>
          </cell>
          <cell r="F3638" t="str">
            <v>D16CQVT06-B</v>
          </cell>
          <cell r="H3638">
            <v>1</v>
          </cell>
          <cell r="I3638" t="str">
            <v>BAS1111-7</v>
          </cell>
        </row>
        <row r="3639">
          <cell r="B3639" t="str">
            <v>B16DCVT342</v>
          </cell>
          <cell r="C3639" t="str">
            <v>Trần Danh</v>
          </cell>
          <cell r="D3639" t="str">
            <v>Tùng</v>
          </cell>
          <cell r="E3639" t="str">
            <v>23/10/1998</v>
          </cell>
          <cell r="F3639" t="str">
            <v>D16CQVT06-B</v>
          </cell>
          <cell r="H3639">
            <v>1</v>
          </cell>
          <cell r="I3639" t="str">
            <v>BAS1111-7</v>
          </cell>
        </row>
        <row r="3640">
          <cell r="B3640" t="str">
            <v>B16DCVT350</v>
          </cell>
          <cell r="C3640" t="str">
            <v>Phan Công</v>
          </cell>
          <cell r="D3640" t="str">
            <v>Vinh</v>
          </cell>
          <cell r="E3640" t="str">
            <v>21/07/1998</v>
          </cell>
          <cell r="F3640" t="str">
            <v>D16CQVT06-B</v>
          </cell>
          <cell r="H3640">
            <v>1</v>
          </cell>
          <cell r="I3640" t="str">
            <v>BAS1111-7</v>
          </cell>
        </row>
        <row r="3641">
          <cell r="B3641" t="str">
            <v>B16DCVT008</v>
          </cell>
          <cell r="C3641" t="str">
            <v>Lê Nhật</v>
          </cell>
          <cell r="D3641" t="str">
            <v>Anh</v>
          </cell>
          <cell r="E3641" t="str">
            <v>16/11/1998</v>
          </cell>
          <cell r="F3641" t="str">
            <v>D16CQVT08-B</v>
          </cell>
          <cell r="H3641">
            <v>1</v>
          </cell>
          <cell r="I3641" t="str">
            <v>BAS1111-8</v>
          </cell>
        </row>
        <row r="3642">
          <cell r="B3642" t="str">
            <v>B16DCVT016</v>
          </cell>
          <cell r="C3642" t="str">
            <v>Phạm Như Việt</v>
          </cell>
          <cell r="D3642" t="str">
            <v>Anh</v>
          </cell>
          <cell r="E3642" t="str">
            <v>27/10/1998</v>
          </cell>
          <cell r="F3642" t="str">
            <v>D16CQVT08-B</v>
          </cell>
          <cell r="H3642">
            <v>1</v>
          </cell>
          <cell r="I3642" t="str">
            <v>BAS1111-8</v>
          </cell>
        </row>
        <row r="3643">
          <cell r="B3643" t="str">
            <v>B16DCVT024</v>
          </cell>
          <cell r="C3643" t="str">
            <v>Nguyễn Thị</v>
          </cell>
          <cell r="D3643" t="str">
            <v>Bắc</v>
          </cell>
          <cell r="E3643" t="str">
            <v>15/07/1998</v>
          </cell>
          <cell r="F3643" t="str">
            <v>D16CQVT08-B</v>
          </cell>
          <cell r="H3643">
            <v>1</v>
          </cell>
          <cell r="I3643" t="str">
            <v>BAS1111-8</v>
          </cell>
        </row>
        <row r="3644">
          <cell r="B3644" t="str">
            <v>B16DCVT400</v>
          </cell>
          <cell r="C3644" t="str">
            <v>Duongchai</v>
          </cell>
          <cell r="D3644" t="str">
            <v>CHANSANGUAN</v>
          </cell>
          <cell r="E3644" t="str">
            <v>12/11/1995</v>
          </cell>
          <cell r="F3644" t="str">
            <v>D16CQVT08-B</v>
          </cell>
          <cell r="H3644">
            <v>1</v>
          </cell>
          <cell r="I3644" t="str">
            <v>BAS1111-8</v>
          </cell>
        </row>
        <row r="3645">
          <cell r="B3645" t="str">
            <v>B16DCVT032</v>
          </cell>
          <cell r="C3645" t="str">
            <v>Mai Văn</v>
          </cell>
          <cell r="D3645" t="str">
            <v>Chí</v>
          </cell>
          <cell r="E3645" t="str">
            <v>22/11/1998</v>
          </cell>
          <cell r="F3645" t="str">
            <v>D16CQVT08-B</v>
          </cell>
          <cell r="H3645">
            <v>1</v>
          </cell>
          <cell r="I3645" t="str">
            <v>BAS1111-8</v>
          </cell>
        </row>
        <row r="3646">
          <cell r="B3646" t="str">
            <v>B16DCVT040</v>
          </cell>
          <cell r="C3646" t="str">
            <v>Nguyễn Quốc</v>
          </cell>
          <cell r="D3646" t="str">
            <v>Cường</v>
          </cell>
          <cell r="E3646" t="str">
            <v>02/01/1998</v>
          </cell>
          <cell r="F3646" t="str">
            <v>D16CQVT08-B</v>
          </cell>
          <cell r="H3646">
            <v>1</v>
          </cell>
          <cell r="I3646" t="str">
            <v>BAS1111-8</v>
          </cell>
        </row>
        <row r="3647">
          <cell r="B3647" t="str">
            <v>B16DCVT048</v>
          </cell>
          <cell r="C3647" t="str">
            <v>Phùng Văn</v>
          </cell>
          <cell r="D3647" t="str">
            <v>Đăng</v>
          </cell>
          <cell r="E3647" t="str">
            <v>04/11/1998</v>
          </cell>
          <cell r="F3647" t="str">
            <v>D16CQVT08-B</v>
          </cell>
          <cell r="H3647">
            <v>1</v>
          </cell>
          <cell r="I3647" t="str">
            <v>BAS1111-8</v>
          </cell>
        </row>
        <row r="3648">
          <cell r="B3648" t="str">
            <v>B16DCVT064</v>
          </cell>
          <cell r="C3648" t="str">
            <v>Lê Nhân</v>
          </cell>
          <cell r="D3648" t="str">
            <v>Đông</v>
          </cell>
          <cell r="E3648" t="str">
            <v>26/12/1998</v>
          </cell>
          <cell r="F3648" t="str">
            <v>D16CQVT08-B</v>
          </cell>
          <cell r="H3648">
            <v>1</v>
          </cell>
          <cell r="I3648" t="str">
            <v>BAS1111-8</v>
          </cell>
        </row>
        <row r="3649">
          <cell r="B3649" t="str">
            <v>B16DCVT072</v>
          </cell>
          <cell r="C3649" t="str">
            <v>Trần Như</v>
          </cell>
          <cell r="D3649" t="str">
            <v>Đức</v>
          </cell>
          <cell r="E3649" t="str">
            <v>05/03/1998</v>
          </cell>
          <cell r="F3649" t="str">
            <v>D16CQVT08-B</v>
          </cell>
          <cell r="H3649">
            <v>1</v>
          </cell>
          <cell r="I3649" t="str">
            <v>BAS1111-8</v>
          </cell>
        </row>
        <row r="3650">
          <cell r="B3650" t="str">
            <v>B16DCVT080</v>
          </cell>
          <cell r="C3650" t="str">
            <v>Ngọc Văn</v>
          </cell>
          <cell r="D3650" t="str">
            <v>Dũng</v>
          </cell>
          <cell r="E3650" t="str">
            <v>19/08/1998</v>
          </cell>
          <cell r="F3650" t="str">
            <v>D16CQVT08-B</v>
          </cell>
          <cell r="H3650">
            <v>1</v>
          </cell>
          <cell r="I3650" t="str">
            <v>BAS1111-8</v>
          </cell>
        </row>
        <row r="3651">
          <cell r="B3651" t="str">
            <v>B16DCVT088</v>
          </cell>
          <cell r="C3651" t="str">
            <v>Nguyễn Văn</v>
          </cell>
          <cell r="D3651" t="str">
            <v>Dương</v>
          </cell>
          <cell r="E3651" t="str">
            <v>22/03/1998</v>
          </cell>
          <cell r="F3651" t="str">
            <v>D16CQVT08-B</v>
          </cell>
          <cell r="H3651">
            <v>1</v>
          </cell>
          <cell r="I3651" t="str">
            <v>BAS1111-8</v>
          </cell>
        </row>
        <row r="3652">
          <cell r="B3652" t="str">
            <v>B16DCVT096</v>
          </cell>
          <cell r="C3652" t="str">
            <v>Hà Xuân</v>
          </cell>
          <cell r="D3652" t="str">
            <v>Giang</v>
          </cell>
          <cell r="E3652" t="str">
            <v>18/01/1998</v>
          </cell>
          <cell r="F3652" t="str">
            <v>D16CQVT08-B</v>
          </cell>
          <cell r="H3652">
            <v>1</v>
          </cell>
          <cell r="I3652" t="str">
            <v>BAS1111-8</v>
          </cell>
        </row>
        <row r="3653">
          <cell r="B3653" t="str">
            <v>B16DCVT104</v>
          </cell>
          <cell r="C3653" t="str">
            <v>Đào Viết</v>
          </cell>
          <cell r="D3653" t="str">
            <v>Hải</v>
          </cell>
          <cell r="E3653" t="str">
            <v>23/05/1998</v>
          </cell>
          <cell r="F3653" t="str">
            <v>D16CQVT08-B</v>
          </cell>
          <cell r="H3653">
            <v>1</v>
          </cell>
          <cell r="I3653" t="str">
            <v>BAS1111-8</v>
          </cell>
        </row>
        <row r="3654">
          <cell r="B3654" t="str">
            <v>B16DCVT120</v>
          </cell>
          <cell r="C3654" t="str">
            <v>Nguyễn Văn</v>
          </cell>
          <cell r="D3654" t="str">
            <v>Hiếu</v>
          </cell>
          <cell r="E3654" t="str">
            <v>07/05/1994</v>
          </cell>
          <cell r="F3654" t="str">
            <v>D16CQVT08-B</v>
          </cell>
          <cell r="H3654">
            <v>1</v>
          </cell>
          <cell r="I3654" t="str">
            <v>BAS1111-8</v>
          </cell>
        </row>
        <row r="3655">
          <cell r="B3655" t="str">
            <v>B16DCVT128</v>
          </cell>
          <cell r="C3655" t="str">
            <v>Chử Văn</v>
          </cell>
          <cell r="D3655" t="str">
            <v>Hoàng</v>
          </cell>
          <cell r="E3655" t="str">
            <v>30/11/1998</v>
          </cell>
          <cell r="F3655" t="str">
            <v>D16CQVT08-B</v>
          </cell>
          <cell r="H3655">
            <v>1</v>
          </cell>
          <cell r="I3655" t="str">
            <v>BAS1111-8</v>
          </cell>
        </row>
        <row r="3656">
          <cell r="B3656" t="str">
            <v>B16DCVT136</v>
          </cell>
          <cell r="C3656" t="str">
            <v>Đỗ Văn</v>
          </cell>
          <cell r="D3656" t="str">
            <v>Hùng</v>
          </cell>
          <cell r="E3656" t="str">
            <v>18/04/1998</v>
          </cell>
          <cell r="F3656" t="str">
            <v>D16CQVT08-B</v>
          </cell>
          <cell r="H3656">
            <v>1</v>
          </cell>
          <cell r="I3656" t="str">
            <v>BAS1111-8</v>
          </cell>
        </row>
        <row r="3657">
          <cell r="B3657" t="str">
            <v>B16DCVT144</v>
          </cell>
          <cell r="C3657" t="str">
            <v>Đặng Nguyễn Minh</v>
          </cell>
          <cell r="D3657" t="str">
            <v>Hưng</v>
          </cell>
          <cell r="E3657" t="str">
            <v>11/06/1998</v>
          </cell>
          <cell r="F3657" t="str">
            <v>D16CQVT08-B</v>
          </cell>
          <cell r="H3657">
            <v>1</v>
          </cell>
          <cell r="I3657" t="str">
            <v>BAS1111-8</v>
          </cell>
        </row>
        <row r="3658">
          <cell r="B3658" t="str">
            <v>B16DCVT152</v>
          </cell>
          <cell r="C3658" t="str">
            <v>Phan Quỳnh</v>
          </cell>
          <cell r="D3658" t="str">
            <v>Hương</v>
          </cell>
          <cell r="E3658" t="str">
            <v>19/12/1998</v>
          </cell>
          <cell r="F3658" t="str">
            <v>D16CQVT08-B</v>
          </cell>
          <cell r="H3658">
            <v>1</v>
          </cell>
          <cell r="I3658" t="str">
            <v>BAS1111-8</v>
          </cell>
        </row>
        <row r="3659">
          <cell r="B3659" t="str">
            <v>B16DCVT160</v>
          </cell>
          <cell r="C3659" t="str">
            <v>Nguyễn Quang</v>
          </cell>
          <cell r="D3659" t="str">
            <v>Huy</v>
          </cell>
          <cell r="E3659" t="str">
            <v>19/02/1998</v>
          </cell>
          <cell r="F3659" t="str">
            <v>D16CQVT08-B</v>
          </cell>
          <cell r="H3659">
            <v>1</v>
          </cell>
          <cell r="I3659" t="str">
            <v>BAS1111-8</v>
          </cell>
        </row>
        <row r="3660">
          <cell r="B3660" t="str">
            <v>B16DCVT168</v>
          </cell>
          <cell r="C3660" t="str">
            <v>Cao Thái</v>
          </cell>
          <cell r="D3660" t="str">
            <v>Khải</v>
          </cell>
          <cell r="E3660" t="str">
            <v>14/04/1998</v>
          </cell>
          <cell r="F3660" t="str">
            <v>D16CQVT08-B</v>
          </cell>
          <cell r="H3660">
            <v>1</v>
          </cell>
          <cell r="I3660" t="str">
            <v>BAS1111-8</v>
          </cell>
        </row>
        <row r="3661">
          <cell r="B3661" t="str">
            <v>B16DCVT176</v>
          </cell>
          <cell r="C3661" t="str">
            <v>Nguyễn Đoàn</v>
          </cell>
          <cell r="D3661" t="str">
            <v>Khuê</v>
          </cell>
          <cell r="E3661" t="str">
            <v>06/11/1997</v>
          </cell>
          <cell r="F3661" t="str">
            <v>D16CQVT08-B</v>
          </cell>
          <cell r="H3661">
            <v>1</v>
          </cell>
          <cell r="I3661" t="str">
            <v>BAS1111-8</v>
          </cell>
        </row>
        <row r="3662">
          <cell r="B3662" t="str">
            <v>B16DCVT184</v>
          </cell>
          <cell r="C3662" t="str">
            <v>Dương Thị</v>
          </cell>
          <cell r="D3662" t="str">
            <v>Lan</v>
          </cell>
          <cell r="E3662" t="str">
            <v>20/07/1997</v>
          </cell>
          <cell r="F3662" t="str">
            <v>D16CQVT08-B</v>
          </cell>
          <cell r="H3662">
            <v>1</v>
          </cell>
          <cell r="I3662" t="str">
            <v>BAS1111-8</v>
          </cell>
        </row>
        <row r="3663">
          <cell r="B3663" t="str">
            <v>B16DCVT192</v>
          </cell>
          <cell r="C3663" t="str">
            <v>Trần Tuấn</v>
          </cell>
          <cell r="D3663" t="str">
            <v>Linh</v>
          </cell>
          <cell r="E3663" t="str">
            <v>26/03/1998</v>
          </cell>
          <cell r="F3663" t="str">
            <v>D16CQVT08-B</v>
          </cell>
          <cell r="H3663">
            <v>1</v>
          </cell>
          <cell r="I3663" t="str">
            <v>BAS1111-8</v>
          </cell>
        </row>
        <row r="3664">
          <cell r="B3664" t="str">
            <v>B16DCVT200</v>
          </cell>
          <cell r="C3664" t="str">
            <v>Vương Thị</v>
          </cell>
          <cell r="D3664" t="str">
            <v>Ly</v>
          </cell>
          <cell r="E3664" t="str">
            <v>20/12/1998</v>
          </cell>
          <cell r="F3664" t="str">
            <v>D16CQVT08-B</v>
          </cell>
          <cell r="H3664">
            <v>1</v>
          </cell>
          <cell r="I3664" t="str">
            <v>BAS1111-8</v>
          </cell>
        </row>
        <row r="3665">
          <cell r="B3665" t="str">
            <v>B16DCVT208</v>
          </cell>
          <cell r="C3665" t="str">
            <v>Phùng Đức</v>
          </cell>
          <cell r="D3665" t="str">
            <v>Mạnh</v>
          </cell>
          <cell r="E3665" t="str">
            <v>21/01/1998</v>
          </cell>
          <cell r="F3665" t="str">
            <v>D16CQVT08-B</v>
          </cell>
          <cell r="H3665">
            <v>1</v>
          </cell>
          <cell r="I3665" t="str">
            <v>BAS1111-8</v>
          </cell>
        </row>
        <row r="3666">
          <cell r="B3666" t="str">
            <v>B16DCVT216</v>
          </cell>
          <cell r="C3666" t="str">
            <v>Nguyễn Văn</v>
          </cell>
          <cell r="D3666" t="str">
            <v>Minh</v>
          </cell>
          <cell r="E3666" t="str">
            <v>11/07/1998</v>
          </cell>
          <cell r="F3666" t="str">
            <v>D16CQVT08-B</v>
          </cell>
          <cell r="H3666">
            <v>1</v>
          </cell>
          <cell r="I3666" t="str">
            <v>BAS1111-8</v>
          </cell>
        </row>
        <row r="3667">
          <cell r="B3667" t="str">
            <v>B16DCVT224</v>
          </cell>
          <cell r="C3667" t="str">
            <v>Vũ Hoài</v>
          </cell>
          <cell r="D3667" t="str">
            <v>Nam</v>
          </cell>
          <cell r="E3667" t="str">
            <v>07/12/1998</v>
          </cell>
          <cell r="F3667" t="str">
            <v>D16CQVT08-B</v>
          </cell>
          <cell r="H3667">
            <v>1</v>
          </cell>
          <cell r="I3667" t="str">
            <v>BAS1111-8</v>
          </cell>
        </row>
        <row r="3668">
          <cell r="B3668" t="str">
            <v>B16DCVT232</v>
          </cell>
          <cell r="C3668" t="str">
            <v>Nguyễn Thị Hồng</v>
          </cell>
          <cell r="D3668" t="str">
            <v>Nhung</v>
          </cell>
          <cell r="E3668" t="str">
            <v>14/09/1997</v>
          </cell>
          <cell r="F3668" t="str">
            <v>D16CQVT08-B</v>
          </cell>
          <cell r="H3668">
            <v>1</v>
          </cell>
          <cell r="I3668" t="str">
            <v>BAS1111-8</v>
          </cell>
        </row>
        <row r="3669">
          <cell r="B3669" t="str">
            <v>B16DCVT240</v>
          </cell>
          <cell r="C3669" t="str">
            <v>Dương Quang</v>
          </cell>
          <cell r="D3669" t="str">
            <v>Phúc</v>
          </cell>
          <cell r="E3669" t="str">
            <v>16/06/1998</v>
          </cell>
          <cell r="F3669" t="str">
            <v>D16CQVT08-B</v>
          </cell>
          <cell r="H3669">
            <v>1</v>
          </cell>
          <cell r="I3669" t="str">
            <v>BAS1111-8</v>
          </cell>
        </row>
        <row r="3670">
          <cell r="B3670" t="str">
            <v>B16DCVT248</v>
          </cell>
          <cell r="C3670" t="str">
            <v>Vũ Đức</v>
          </cell>
          <cell r="D3670" t="str">
            <v>Phương</v>
          </cell>
          <cell r="E3670" t="str">
            <v>17/04/1998</v>
          </cell>
          <cell r="F3670" t="str">
            <v>D16CQVT08-B</v>
          </cell>
          <cell r="H3670">
            <v>1</v>
          </cell>
          <cell r="I3670" t="str">
            <v>BAS1111-8</v>
          </cell>
        </row>
        <row r="3671">
          <cell r="B3671" t="str">
            <v>B16DCVT256</v>
          </cell>
          <cell r="C3671" t="str">
            <v>Hồ Viết</v>
          </cell>
          <cell r="D3671" t="str">
            <v>San</v>
          </cell>
          <cell r="E3671" t="str">
            <v>01/02/1998</v>
          </cell>
          <cell r="F3671" t="str">
            <v>D16CQVT08-B</v>
          </cell>
          <cell r="H3671">
            <v>1</v>
          </cell>
          <cell r="I3671" t="str">
            <v>BAS1111-8</v>
          </cell>
        </row>
        <row r="3672">
          <cell r="B3672" t="str">
            <v>B16DCVT264</v>
          </cell>
          <cell r="C3672" t="str">
            <v>Nguyễn Khắc</v>
          </cell>
          <cell r="D3672" t="str">
            <v>Sơn</v>
          </cell>
          <cell r="E3672" t="str">
            <v>01/12/1998</v>
          </cell>
          <cell r="F3672" t="str">
            <v>D16CQVT08-B</v>
          </cell>
          <cell r="H3672">
            <v>1</v>
          </cell>
          <cell r="I3672" t="str">
            <v>BAS1111-8</v>
          </cell>
        </row>
        <row r="3673">
          <cell r="B3673" t="str">
            <v>B16DCVT272</v>
          </cell>
          <cell r="C3673" t="str">
            <v>Dương Văn</v>
          </cell>
          <cell r="D3673" t="str">
            <v>Thắng</v>
          </cell>
          <cell r="E3673" t="str">
            <v>20/11/1998</v>
          </cell>
          <cell r="F3673" t="str">
            <v>D16CQVT08-B</v>
          </cell>
          <cell r="H3673">
            <v>1</v>
          </cell>
          <cell r="I3673" t="str">
            <v>BAS1111-8</v>
          </cell>
        </row>
        <row r="3674">
          <cell r="B3674" t="str">
            <v>B16DCVT280</v>
          </cell>
          <cell r="C3674" t="str">
            <v>Nguyễn Chí</v>
          </cell>
          <cell r="D3674" t="str">
            <v>Thành</v>
          </cell>
          <cell r="E3674" t="str">
            <v>21/09/1998</v>
          </cell>
          <cell r="F3674" t="str">
            <v>D16CQVT08-B</v>
          </cell>
          <cell r="H3674">
            <v>1</v>
          </cell>
          <cell r="I3674" t="str">
            <v>BAS1111-8</v>
          </cell>
        </row>
        <row r="3675">
          <cell r="B3675" t="str">
            <v>B16DCVT288</v>
          </cell>
          <cell r="C3675" t="str">
            <v>Phạm Thế</v>
          </cell>
          <cell r="D3675" t="str">
            <v>Thiên</v>
          </cell>
          <cell r="E3675" t="str">
            <v>16/06/1998</v>
          </cell>
          <cell r="F3675" t="str">
            <v>D16CQVT08-B</v>
          </cell>
          <cell r="H3675">
            <v>1</v>
          </cell>
          <cell r="I3675" t="str">
            <v>BAS1111-8</v>
          </cell>
        </row>
        <row r="3676">
          <cell r="B3676" t="str">
            <v>B16DCVT296</v>
          </cell>
          <cell r="C3676" t="str">
            <v>Tạ Văn</v>
          </cell>
          <cell r="D3676" t="str">
            <v>Thông</v>
          </cell>
          <cell r="E3676" t="str">
            <v>20/06/1998</v>
          </cell>
          <cell r="F3676" t="str">
            <v>D16CQVT08-B</v>
          </cell>
          <cell r="H3676">
            <v>1</v>
          </cell>
          <cell r="I3676" t="str">
            <v>BAS1111-8</v>
          </cell>
        </row>
        <row r="3677">
          <cell r="B3677" t="str">
            <v>B16DCVT304</v>
          </cell>
          <cell r="C3677" t="str">
            <v>Trần Thị Thanh</v>
          </cell>
          <cell r="D3677" t="str">
            <v>Thủy</v>
          </cell>
          <cell r="E3677" t="str">
            <v>04/12/1998</v>
          </cell>
          <cell r="F3677" t="str">
            <v>D16CQVT08-B</v>
          </cell>
          <cell r="H3677">
            <v>1</v>
          </cell>
          <cell r="I3677" t="str">
            <v>BAS1111-8</v>
          </cell>
        </row>
        <row r="3678">
          <cell r="B3678" t="str">
            <v>B16DCVT312</v>
          </cell>
          <cell r="C3678" t="str">
            <v>Đinh Quang</v>
          </cell>
          <cell r="D3678" t="str">
            <v>Toàn</v>
          </cell>
          <cell r="E3678" t="str">
            <v>06/03/1998</v>
          </cell>
          <cell r="F3678" t="str">
            <v>D16CQVT08-B</v>
          </cell>
          <cell r="H3678">
            <v>1</v>
          </cell>
          <cell r="I3678" t="str">
            <v>BAS1111-8</v>
          </cell>
        </row>
        <row r="3679">
          <cell r="B3679" t="str">
            <v>B16DCVT320</v>
          </cell>
          <cell r="C3679" t="str">
            <v>Ngô Như Thành</v>
          </cell>
          <cell r="D3679" t="str">
            <v>Trung</v>
          </cell>
          <cell r="E3679" t="str">
            <v>14/09/1998</v>
          </cell>
          <cell r="F3679" t="str">
            <v>D16CQVT08-B</v>
          </cell>
          <cell r="H3679">
            <v>1</v>
          </cell>
          <cell r="I3679" t="str">
            <v>BAS1111-8</v>
          </cell>
        </row>
        <row r="3680">
          <cell r="B3680" t="str">
            <v>B16DCVT328</v>
          </cell>
          <cell r="C3680" t="str">
            <v>Đỗ Mạnh</v>
          </cell>
          <cell r="D3680" t="str">
            <v>Tú</v>
          </cell>
          <cell r="E3680" t="str">
            <v>14/04/1998</v>
          </cell>
          <cell r="F3680" t="str">
            <v>D16CQVT08-B</v>
          </cell>
          <cell r="H3680">
            <v>1</v>
          </cell>
          <cell r="I3680" t="str">
            <v>BAS1111-8</v>
          </cell>
        </row>
        <row r="3681">
          <cell r="B3681" t="str">
            <v>B16DCVT344</v>
          </cell>
          <cell r="C3681" t="str">
            <v>Nguyễn Huy</v>
          </cell>
          <cell r="D3681" t="str">
            <v>Tưởng</v>
          </cell>
          <cell r="E3681" t="str">
            <v>26/06/1987</v>
          </cell>
          <cell r="F3681" t="str">
            <v>D16CQVT08-B</v>
          </cell>
          <cell r="H3681">
            <v>1</v>
          </cell>
          <cell r="I3681" t="str">
            <v>BAS1111-8</v>
          </cell>
        </row>
        <row r="3682">
          <cell r="B3682" t="str">
            <v>B16DCVT352</v>
          </cell>
          <cell r="C3682" t="str">
            <v>Vũ Xuân</v>
          </cell>
          <cell r="D3682" t="str">
            <v>Vượng</v>
          </cell>
          <cell r="E3682" t="str">
            <v>27/09/1998</v>
          </cell>
          <cell r="F3682" t="str">
            <v>D16CQVT08-B</v>
          </cell>
          <cell r="H3682">
            <v>1</v>
          </cell>
          <cell r="I3682" t="str">
            <v>BAS1111-8</v>
          </cell>
        </row>
        <row r="3683">
          <cell r="B3683" t="str">
            <v>B16DCDT001</v>
          </cell>
          <cell r="C3683" t="str">
            <v>Bùi Đức</v>
          </cell>
          <cell r="D3683" t="str">
            <v>Anh</v>
          </cell>
          <cell r="E3683" t="str">
            <v>20/04/1998</v>
          </cell>
          <cell r="F3683" t="str">
            <v>D16CQDT01-B</v>
          </cell>
          <cell r="H3683">
            <v>1</v>
          </cell>
          <cell r="I3683" t="str">
            <v>BAS1111-9</v>
          </cell>
        </row>
        <row r="3684">
          <cell r="B3684" t="str">
            <v>B16DCDT005</v>
          </cell>
          <cell r="C3684" t="str">
            <v>Mai Tuấn</v>
          </cell>
          <cell r="D3684" t="str">
            <v>Anh</v>
          </cell>
          <cell r="E3684" t="str">
            <v>07/03/1998</v>
          </cell>
          <cell r="F3684" t="str">
            <v>D16CQDT01-B</v>
          </cell>
          <cell r="H3684">
            <v>1</v>
          </cell>
          <cell r="I3684" t="str">
            <v>BAS1111-9</v>
          </cell>
        </row>
        <row r="3685">
          <cell r="B3685" t="str">
            <v>B16DCDT009</v>
          </cell>
          <cell r="C3685" t="str">
            <v>Phạm Đức</v>
          </cell>
          <cell r="D3685" t="str">
            <v>Anh</v>
          </cell>
          <cell r="E3685" t="str">
            <v>01/01/1998</v>
          </cell>
          <cell r="F3685" t="str">
            <v>D16CQDT01-B</v>
          </cell>
          <cell r="H3685">
            <v>1</v>
          </cell>
          <cell r="I3685" t="str">
            <v>BAS1111-9</v>
          </cell>
        </row>
        <row r="3686">
          <cell r="B3686" t="str">
            <v>B16DCDT013</v>
          </cell>
          <cell r="C3686" t="str">
            <v>Nguyễn Duy</v>
          </cell>
          <cell r="D3686" t="str">
            <v>Bình</v>
          </cell>
          <cell r="E3686" t="str">
            <v>15/08/1998</v>
          </cell>
          <cell r="F3686" t="str">
            <v>D16CQDT01-B</v>
          </cell>
          <cell r="H3686">
            <v>1</v>
          </cell>
          <cell r="I3686" t="str">
            <v>BAS1111-9</v>
          </cell>
        </row>
        <row r="3687">
          <cell r="B3687" t="str">
            <v>B16DCDT017</v>
          </cell>
          <cell r="C3687" t="str">
            <v>Hoàng Văn</v>
          </cell>
          <cell r="D3687" t="str">
            <v>Chính</v>
          </cell>
          <cell r="E3687" t="str">
            <v>27/05/1997</v>
          </cell>
          <cell r="F3687" t="str">
            <v>D16CQDT01-B</v>
          </cell>
          <cell r="H3687">
            <v>1</v>
          </cell>
          <cell r="I3687" t="str">
            <v>BAS1111-9</v>
          </cell>
        </row>
        <row r="3688">
          <cell r="B3688" t="str">
            <v>B16DCDT021</v>
          </cell>
          <cell r="C3688" t="str">
            <v>Phan Văn</v>
          </cell>
          <cell r="D3688" t="str">
            <v>Chính</v>
          </cell>
          <cell r="E3688" t="str">
            <v>14/01/1998</v>
          </cell>
          <cell r="F3688" t="str">
            <v>D16CQDT01-B</v>
          </cell>
          <cell r="H3688">
            <v>1</v>
          </cell>
          <cell r="I3688" t="str">
            <v>BAS1111-9</v>
          </cell>
        </row>
        <row r="3689">
          <cell r="B3689" t="str">
            <v>B16DCDT025</v>
          </cell>
          <cell r="C3689" t="str">
            <v>Nguyễn Tuấn</v>
          </cell>
          <cell r="D3689" t="str">
            <v>Cường</v>
          </cell>
          <cell r="E3689" t="str">
            <v>09/06/1998</v>
          </cell>
          <cell r="F3689" t="str">
            <v>D16CQDT01-B</v>
          </cell>
          <cell r="H3689">
            <v>1</v>
          </cell>
          <cell r="I3689" t="str">
            <v>BAS1111-9</v>
          </cell>
        </row>
        <row r="3690">
          <cell r="B3690" t="str">
            <v>B16DCDT029</v>
          </cell>
          <cell r="C3690" t="str">
            <v>Nguyễn Quốc</v>
          </cell>
          <cell r="D3690" t="str">
            <v>Đạt</v>
          </cell>
          <cell r="E3690" t="str">
            <v>18/03/1998</v>
          </cell>
          <cell r="F3690" t="str">
            <v>D16CQDT01-B</v>
          </cell>
          <cell r="H3690">
            <v>1</v>
          </cell>
          <cell r="I3690" t="str">
            <v>BAS1111-9</v>
          </cell>
        </row>
        <row r="3691">
          <cell r="B3691" t="str">
            <v>B16DCDT033</v>
          </cell>
          <cell r="C3691" t="str">
            <v>Vũ Văn</v>
          </cell>
          <cell r="D3691" t="str">
            <v>Đạt</v>
          </cell>
          <cell r="E3691" t="str">
            <v>22/02/1998</v>
          </cell>
          <cell r="F3691" t="str">
            <v>D16CQDT01-B</v>
          </cell>
          <cell r="H3691">
            <v>1</v>
          </cell>
          <cell r="I3691" t="str">
            <v>BAS1111-9</v>
          </cell>
        </row>
        <row r="3692">
          <cell r="B3692" t="str">
            <v>B16DCDT037</v>
          </cell>
          <cell r="C3692" t="str">
            <v>Nguyễn Khắc</v>
          </cell>
          <cell r="D3692" t="str">
            <v>Đông</v>
          </cell>
          <cell r="E3692" t="str">
            <v>30/12/1998</v>
          </cell>
          <cell r="F3692" t="str">
            <v>D16CQDT01-B</v>
          </cell>
          <cell r="H3692">
            <v>1</v>
          </cell>
          <cell r="I3692" t="str">
            <v>BAS1111-9</v>
          </cell>
        </row>
        <row r="3693">
          <cell r="B3693" t="str">
            <v>B16DCDT041</v>
          </cell>
          <cell r="C3693" t="str">
            <v>Nguyễn Đình</v>
          </cell>
          <cell r="D3693" t="str">
            <v>Đức</v>
          </cell>
          <cell r="E3693" t="str">
            <v>07/05/1998</v>
          </cell>
          <cell r="F3693" t="str">
            <v>D16CQDT01-B</v>
          </cell>
          <cell r="H3693">
            <v>1</v>
          </cell>
          <cell r="I3693" t="str">
            <v>BAS1111-9</v>
          </cell>
        </row>
        <row r="3694">
          <cell r="B3694" t="str">
            <v>B16DCDT045</v>
          </cell>
          <cell r="C3694" t="str">
            <v>Nguyễn Thanh</v>
          </cell>
          <cell r="D3694" t="str">
            <v>Dung</v>
          </cell>
          <cell r="E3694" t="str">
            <v>04/04/1998</v>
          </cell>
          <cell r="F3694" t="str">
            <v>D16CQDT01-B</v>
          </cell>
          <cell r="H3694">
            <v>1</v>
          </cell>
          <cell r="I3694" t="str">
            <v>BAS1111-9</v>
          </cell>
        </row>
        <row r="3695">
          <cell r="B3695" t="str">
            <v>B16DCDT049</v>
          </cell>
          <cell r="C3695" t="str">
            <v>Nguyễn Tuấn</v>
          </cell>
          <cell r="D3695" t="str">
            <v>Dũng</v>
          </cell>
          <cell r="E3695" t="str">
            <v>26/09/1997</v>
          </cell>
          <cell r="F3695" t="str">
            <v>D16CQDT01-B</v>
          </cell>
          <cell r="H3695">
            <v>1</v>
          </cell>
          <cell r="I3695" t="str">
            <v>BAS1111-9</v>
          </cell>
        </row>
        <row r="3696">
          <cell r="B3696" t="str">
            <v>B16DCDT053</v>
          </cell>
          <cell r="C3696" t="str">
            <v>Đoàn Đức</v>
          </cell>
          <cell r="D3696" t="str">
            <v>Giang</v>
          </cell>
          <cell r="E3696" t="str">
            <v>04/07/1998</v>
          </cell>
          <cell r="F3696" t="str">
            <v>D16CQDT01-B</v>
          </cell>
          <cell r="H3696">
            <v>1</v>
          </cell>
          <cell r="I3696" t="str">
            <v>BAS1111-9</v>
          </cell>
        </row>
        <row r="3697">
          <cell r="B3697" t="str">
            <v>B16DCDT057</v>
          </cell>
          <cell r="C3697" t="str">
            <v>Lại Hoàng</v>
          </cell>
          <cell r="D3697" t="str">
            <v>Hải</v>
          </cell>
          <cell r="E3697" t="str">
            <v>14/01/1998</v>
          </cell>
          <cell r="F3697" t="str">
            <v>D16CQDT01-B</v>
          </cell>
          <cell r="H3697">
            <v>1</v>
          </cell>
          <cell r="I3697" t="str">
            <v>BAS1111-9</v>
          </cell>
        </row>
        <row r="3698">
          <cell r="B3698" t="str">
            <v>B16DCDT061</v>
          </cell>
          <cell r="C3698" t="str">
            <v>Bùi Văn</v>
          </cell>
          <cell r="D3698" t="str">
            <v>Hậu</v>
          </cell>
          <cell r="E3698" t="str">
            <v>10/10/1998</v>
          </cell>
          <cell r="F3698" t="str">
            <v>D16CQDT01-B</v>
          </cell>
          <cell r="H3698">
            <v>1</v>
          </cell>
          <cell r="I3698" t="str">
            <v>BAS1111-9</v>
          </cell>
        </row>
        <row r="3699">
          <cell r="B3699" t="str">
            <v>B16DCDT065</v>
          </cell>
          <cell r="C3699" t="str">
            <v>Đậu Văn Minh</v>
          </cell>
          <cell r="D3699" t="str">
            <v>Hiếu</v>
          </cell>
          <cell r="E3699" t="str">
            <v>02/02/1998</v>
          </cell>
          <cell r="F3699" t="str">
            <v>D16CQDT01-B</v>
          </cell>
          <cell r="H3699">
            <v>1</v>
          </cell>
          <cell r="I3699" t="str">
            <v>BAS1111-9</v>
          </cell>
        </row>
        <row r="3700">
          <cell r="B3700" t="str">
            <v>B16DCDT069</v>
          </cell>
          <cell r="C3700" t="str">
            <v>Nguyễn Hữu</v>
          </cell>
          <cell r="D3700" t="str">
            <v>Hiếu</v>
          </cell>
          <cell r="E3700" t="str">
            <v>07/12/1998</v>
          </cell>
          <cell r="F3700" t="str">
            <v>D16CQDT01-B</v>
          </cell>
          <cell r="H3700">
            <v>1</v>
          </cell>
          <cell r="I3700" t="str">
            <v>BAS1111-9</v>
          </cell>
        </row>
        <row r="3701">
          <cell r="B3701" t="str">
            <v>B16DCDT073</v>
          </cell>
          <cell r="C3701" t="str">
            <v>Nguyễn Quang</v>
          </cell>
          <cell r="D3701" t="str">
            <v>Hiếu</v>
          </cell>
          <cell r="E3701" t="str">
            <v>08/10/1998</v>
          </cell>
          <cell r="F3701" t="str">
            <v>D16CQDT01-B</v>
          </cell>
          <cell r="H3701">
            <v>1</v>
          </cell>
          <cell r="I3701" t="str">
            <v>BAS1111-9</v>
          </cell>
        </row>
        <row r="3702">
          <cell r="B3702" t="str">
            <v>B16DCDT077</v>
          </cell>
          <cell r="C3702" t="str">
            <v>Phan Văn</v>
          </cell>
          <cell r="D3702" t="str">
            <v>Hiếu</v>
          </cell>
          <cell r="E3702" t="str">
            <v>01/08/1998</v>
          </cell>
          <cell r="F3702" t="str">
            <v>D16CQDT01-B</v>
          </cell>
          <cell r="H3702">
            <v>1</v>
          </cell>
          <cell r="I3702" t="str">
            <v>BAS1111-9</v>
          </cell>
        </row>
        <row r="3703">
          <cell r="B3703" t="str">
            <v>B16DCDT081</v>
          </cell>
          <cell r="C3703" t="str">
            <v>Nguyễn Thị Phương</v>
          </cell>
          <cell r="D3703" t="str">
            <v>Hoa</v>
          </cell>
          <cell r="E3703" t="str">
            <v>30/04/1998</v>
          </cell>
          <cell r="F3703" t="str">
            <v>D16CQDT01-B</v>
          </cell>
          <cell r="H3703">
            <v>1</v>
          </cell>
          <cell r="I3703" t="str">
            <v>BAS1111-9</v>
          </cell>
        </row>
        <row r="3704">
          <cell r="B3704" t="str">
            <v>B16DCDT085</v>
          </cell>
          <cell r="C3704" t="str">
            <v>Đỗ Huy</v>
          </cell>
          <cell r="D3704" t="str">
            <v>Hoàng</v>
          </cell>
          <cell r="E3704" t="str">
            <v>22/10/1998</v>
          </cell>
          <cell r="F3704" t="str">
            <v>D16CQDT01-B</v>
          </cell>
          <cell r="H3704">
            <v>1</v>
          </cell>
          <cell r="I3704" t="str">
            <v>BAS1111-9</v>
          </cell>
        </row>
        <row r="3705">
          <cell r="B3705" t="str">
            <v>B16DCDT089</v>
          </cell>
          <cell r="C3705" t="str">
            <v>Nguyễn Đức</v>
          </cell>
          <cell r="D3705" t="str">
            <v>Huấn</v>
          </cell>
          <cell r="E3705" t="str">
            <v>29/01/1998</v>
          </cell>
          <cell r="F3705" t="str">
            <v>D16CQDT01-B</v>
          </cell>
          <cell r="H3705">
            <v>1</v>
          </cell>
          <cell r="I3705" t="str">
            <v>BAS1111-9</v>
          </cell>
        </row>
        <row r="3706">
          <cell r="B3706" t="str">
            <v>B16DCDT093</v>
          </cell>
          <cell r="C3706" t="str">
            <v>Nguyễn Mạnh</v>
          </cell>
          <cell r="D3706" t="str">
            <v>Hùng</v>
          </cell>
          <cell r="E3706" t="str">
            <v>02/10/1998</v>
          </cell>
          <cell r="F3706" t="str">
            <v>D16CQDT01-B</v>
          </cell>
          <cell r="H3706">
            <v>1</v>
          </cell>
          <cell r="I3706" t="str">
            <v>BAS1111-9</v>
          </cell>
        </row>
        <row r="3707">
          <cell r="B3707" t="str">
            <v>B16DCDT097</v>
          </cell>
          <cell r="C3707" t="str">
            <v>Kiều Nguyên</v>
          </cell>
          <cell r="D3707" t="str">
            <v>Hưng</v>
          </cell>
          <cell r="E3707" t="str">
            <v>30/12/1998</v>
          </cell>
          <cell r="F3707" t="str">
            <v>D16CQDT01-B</v>
          </cell>
          <cell r="H3707">
            <v>1</v>
          </cell>
          <cell r="I3707" t="str">
            <v>BAS1111-9</v>
          </cell>
        </row>
        <row r="3708">
          <cell r="B3708" t="str">
            <v>B16DCDT105</v>
          </cell>
          <cell r="C3708" t="str">
            <v>Nguyễn Đình</v>
          </cell>
          <cell r="D3708" t="str">
            <v>Hưởng</v>
          </cell>
          <cell r="E3708" t="str">
            <v>07/03/1998</v>
          </cell>
          <cell r="F3708" t="str">
            <v>D16CQDT01-B</v>
          </cell>
          <cell r="H3708">
            <v>1</v>
          </cell>
          <cell r="I3708" t="str">
            <v>BAS1111-9</v>
          </cell>
        </row>
        <row r="3709">
          <cell r="B3709" t="str">
            <v>B16DCDT109</v>
          </cell>
          <cell r="C3709" t="str">
            <v>Lê Khả</v>
          </cell>
          <cell r="D3709" t="str">
            <v>Huy</v>
          </cell>
          <cell r="E3709" t="str">
            <v>30/09/1998</v>
          </cell>
          <cell r="F3709" t="str">
            <v>D16CQDT01-B</v>
          </cell>
          <cell r="H3709">
            <v>1</v>
          </cell>
          <cell r="I3709" t="str">
            <v>BAS1111-9</v>
          </cell>
        </row>
        <row r="3710">
          <cell r="B3710" t="str">
            <v>B16DCDT113</v>
          </cell>
          <cell r="C3710" t="str">
            <v>Trần Quang</v>
          </cell>
          <cell r="D3710" t="str">
            <v>Huy</v>
          </cell>
          <cell r="E3710" t="str">
            <v>19/02/1998</v>
          </cell>
          <cell r="F3710" t="str">
            <v>D16CQDT01-B</v>
          </cell>
          <cell r="H3710">
            <v>1</v>
          </cell>
          <cell r="I3710" t="str">
            <v>BAS1111-9</v>
          </cell>
        </row>
        <row r="3711">
          <cell r="B3711" t="str">
            <v>B16DCDT117</v>
          </cell>
          <cell r="C3711" t="str">
            <v>Lương Duy</v>
          </cell>
          <cell r="D3711" t="str">
            <v>Huynh</v>
          </cell>
          <cell r="E3711" t="str">
            <v>28/01/1998</v>
          </cell>
          <cell r="F3711" t="str">
            <v>D16CQDT01-B</v>
          </cell>
          <cell r="H3711">
            <v>1</v>
          </cell>
          <cell r="I3711" t="str">
            <v>BAS1111-9</v>
          </cell>
        </row>
        <row r="3712">
          <cell r="B3712" t="str">
            <v>B16DCDT121</v>
          </cell>
          <cell r="C3712" t="str">
            <v>Đỗ Văn</v>
          </cell>
          <cell r="D3712" t="str">
            <v>Khánh</v>
          </cell>
          <cell r="E3712" t="str">
            <v>04/05/1998</v>
          </cell>
          <cell r="F3712" t="str">
            <v>D16CQDT01-B</v>
          </cell>
          <cell r="H3712">
            <v>1</v>
          </cell>
          <cell r="I3712" t="str">
            <v>BAS1111-9</v>
          </cell>
        </row>
        <row r="3713">
          <cell r="B3713" t="str">
            <v>B16DCDT125</v>
          </cell>
          <cell r="C3713" t="str">
            <v>Hoàng Trung</v>
          </cell>
          <cell r="D3713" t="str">
            <v>Kiên</v>
          </cell>
          <cell r="E3713" t="str">
            <v>15/08/1998</v>
          </cell>
          <cell r="F3713" t="str">
            <v>D16CQDT01-B</v>
          </cell>
          <cell r="H3713">
            <v>1</v>
          </cell>
          <cell r="I3713" t="str">
            <v>BAS1111-9</v>
          </cell>
        </row>
        <row r="3714">
          <cell r="B3714" t="str">
            <v>B16DCDT129</v>
          </cell>
          <cell r="C3714" t="str">
            <v>Vũ Quang</v>
          </cell>
          <cell r="D3714" t="str">
            <v>Lâm</v>
          </cell>
          <cell r="E3714" t="str">
            <v>20/04/1998</v>
          </cell>
          <cell r="F3714" t="str">
            <v>D16CQDT01-B</v>
          </cell>
          <cell r="H3714">
            <v>1</v>
          </cell>
          <cell r="I3714" t="str">
            <v>BAS1111-9</v>
          </cell>
        </row>
        <row r="3715">
          <cell r="B3715" t="str">
            <v>B16DCDT133</v>
          </cell>
          <cell r="C3715" t="str">
            <v>Trần Văn</v>
          </cell>
          <cell r="D3715" t="str">
            <v>Linh</v>
          </cell>
          <cell r="E3715" t="str">
            <v>29/06/1998</v>
          </cell>
          <cell r="F3715" t="str">
            <v>D16CQDT01-B</v>
          </cell>
          <cell r="H3715">
            <v>1</v>
          </cell>
          <cell r="I3715" t="str">
            <v>BAS1111-9</v>
          </cell>
        </row>
        <row r="3716">
          <cell r="B3716" t="str">
            <v>B16DCDT137</v>
          </cell>
          <cell r="C3716" t="str">
            <v>Nguyễn Thành</v>
          </cell>
          <cell r="D3716" t="str">
            <v>Long</v>
          </cell>
          <cell r="E3716" t="str">
            <v>23/08/1998</v>
          </cell>
          <cell r="F3716" t="str">
            <v>D16CQDT01-B</v>
          </cell>
          <cell r="H3716">
            <v>1</v>
          </cell>
          <cell r="I3716" t="str">
            <v>BAS1111-9</v>
          </cell>
        </row>
        <row r="3717">
          <cell r="B3717" t="str">
            <v>B16DCDT141</v>
          </cell>
          <cell r="C3717" t="str">
            <v>Lê Văn</v>
          </cell>
          <cell r="D3717" t="str">
            <v>Mạnh</v>
          </cell>
          <cell r="E3717" t="str">
            <v>28/06/1997</v>
          </cell>
          <cell r="F3717" t="str">
            <v>D16CQDT01-B</v>
          </cell>
          <cell r="H3717">
            <v>1</v>
          </cell>
          <cell r="I3717" t="str">
            <v>BAS1111-9</v>
          </cell>
        </row>
        <row r="3718">
          <cell r="B3718" t="str">
            <v>B16DCDT145</v>
          </cell>
          <cell r="C3718" t="str">
            <v>Trần Xuân</v>
          </cell>
          <cell r="D3718" t="str">
            <v>Mạnh</v>
          </cell>
          <cell r="E3718" t="str">
            <v>27/08/1998</v>
          </cell>
          <cell r="F3718" t="str">
            <v>D16CQDT01-B</v>
          </cell>
          <cell r="H3718">
            <v>1</v>
          </cell>
          <cell r="I3718" t="str">
            <v>BAS1111-9</v>
          </cell>
        </row>
        <row r="3719">
          <cell r="B3719" t="str">
            <v>B16DCDT149</v>
          </cell>
          <cell r="C3719" t="str">
            <v>Nguyễn Hải</v>
          </cell>
          <cell r="D3719" t="str">
            <v>Nam</v>
          </cell>
          <cell r="E3719" t="str">
            <v>16/10/1998</v>
          </cell>
          <cell r="F3719" t="str">
            <v>D16CQDT01-B</v>
          </cell>
          <cell r="H3719">
            <v>1</v>
          </cell>
          <cell r="I3719" t="str">
            <v>BAS1111-9</v>
          </cell>
        </row>
        <row r="3720">
          <cell r="B3720" t="str">
            <v>B16DCDT153</v>
          </cell>
          <cell r="C3720" t="str">
            <v>Nguyễn Văn</v>
          </cell>
          <cell r="D3720" t="str">
            <v>Ngữ</v>
          </cell>
          <cell r="E3720" t="str">
            <v>16/08/1998</v>
          </cell>
          <cell r="F3720" t="str">
            <v>D16CQDT01-B</v>
          </cell>
          <cell r="H3720">
            <v>1</v>
          </cell>
          <cell r="I3720" t="str">
            <v>BAS1111-9</v>
          </cell>
        </row>
        <row r="3721">
          <cell r="B3721" t="str">
            <v>B16DCDT157</v>
          </cell>
          <cell r="C3721" t="str">
            <v>Nguyễn Duy</v>
          </cell>
          <cell r="D3721" t="str">
            <v>Nhật</v>
          </cell>
          <cell r="E3721" t="str">
            <v>05/02/1998</v>
          </cell>
          <cell r="F3721" t="str">
            <v>D16CQDT01-B</v>
          </cell>
          <cell r="H3721">
            <v>1</v>
          </cell>
          <cell r="I3721" t="str">
            <v>BAS1111-9</v>
          </cell>
        </row>
        <row r="3722">
          <cell r="B3722" t="str">
            <v>B16DCDT161</v>
          </cell>
          <cell r="C3722" t="str">
            <v>Nguyễn Đình</v>
          </cell>
          <cell r="D3722" t="str">
            <v>Phong</v>
          </cell>
          <cell r="E3722" t="str">
            <v>15/08/1997</v>
          </cell>
          <cell r="F3722" t="str">
            <v>D16CQDT01-B</v>
          </cell>
          <cell r="H3722">
            <v>1</v>
          </cell>
          <cell r="I3722" t="str">
            <v>BAS1111-9</v>
          </cell>
        </row>
        <row r="3723">
          <cell r="B3723" t="str">
            <v>B16DCDT165</v>
          </cell>
          <cell r="C3723" t="str">
            <v>Nguyễn Văn</v>
          </cell>
          <cell r="D3723" t="str">
            <v>Phúc</v>
          </cell>
          <cell r="E3723" t="str">
            <v>28/01/1998</v>
          </cell>
          <cell r="F3723" t="str">
            <v>D16CQDT01-B</v>
          </cell>
          <cell r="H3723">
            <v>1</v>
          </cell>
          <cell r="I3723" t="str">
            <v>BAS1111-9</v>
          </cell>
        </row>
        <row r="3724">
          <cell r="B3724" t="str">
            <v>B16DCDT169</v>
          </cell>
          <cell r="C3724" t="str">
            <v>Đàm Văn</v>
          </cell>
          <cell r="D3724" t="str">
            <v>Quân</v>
          </cell>
          <cell r="E3724" t="str">
            <v>28/08/1998</v>
          </cell>
          <cell r="F3724" t="str">
            <v>D16CQDT01-B</v>
          </cell>
          <cell r="H3724">
            <v>1</v>
          </cell>
          <cell r="I3724" t="str">
            <v>BAS1111-9</v>
          </cell>
        </row>
        <row r="3725">
          <cell r="B3725" t="str">
            <v>B16DCDT173</v>
          </cell>
          <cell r="C3725" t="str">
            <v>Nguyễn Nhật</v>
          </cell>
          <cell r="D3725" t="str">
            <v>Quang</v>
          </cell>
          <cell r="E3725" t="str">
            <v>01/01/1998</v>
          </cell>
          <cell r="F3725" t="str">
            <v>D16CQDT01-B</v>
          </cell>
          <cell r="H3725">
            <v>1</v>
          </cell>
          <cell r="I3725" t="str">
            <v>BAS1111-9</v>
          </cell>
        </row>
        <row r="3726">
          <cell r="B3726" t="str">
            <v>B16DCDT177</v>
          </cell>
          <cell r="C3726" t="str">
            <v>Nguyễn Thị</v>
          </cell>
          <cell r="D3726" t="str">
            <v>Quỳnh</v>
          </cell>
          <cell r="E3726" t="str">
            <v>14/04/1997</v>
          </cell>
          <cell r="F3726" t="str">
            <v>D16CQDT01-B</v>
          </cell>
          <cell r="H3726">
            <v>1</v>
          </cell>
          <cell r="I3726" t="str">
            <v>BAS1111-9</v>
          </cell>
        </row>
        <row r="3727">
          <cell r="B3727" t="str">
            <v>B16DCDT181</v>
          </cell>
          <cell r="C3727" t="str">
            <v>Đặng Đình</v>
          </cell>
          <cell r="D3727" t="str">
            <v>Sơn</v>
          </cell>
          <cell r="E3727" t="str">
            <v>17/07/1998</v>
          </cell>
          <cell r="F3727" t="str">
            <v>D16CQDT01-B</v>
          </cell>
          <cell r="H3727">
            <v>1</v>
          </cell>
          <cell r="I3727" t="str">
            <v>BAS1111-9</v>
          </cell>
        </row>
        <row r="3728">
          <cell r="B3728" t="str">
            <v>B16DCDT185</v>
          </cell>
          <cell r="C3728" t="str">
            <v>Phạm Hồng</v>
          </cell>
          <cell r="D3728" t="str">
            <v>Sơn</v>
          </cell>
          <cell r="E3728" t="str">
            <v>10/08/1998</v>
          </cell>
          <cell r="F3728" t="str">
            <v>D16CQDT01-B</v>
          </cell>
          <cell r="H3728">
            <v>1</v>
          </cell>
          <cell r="I3728" t="str">
            <v>BAS1111-9</v>
          </cell>
        </row>
        <row r="3729">
          <cell r="B3729" t="str">
            <v>B16DCDT189</v>
          </cell>
          <cell r="C3729" t="str">
            <v>Hoàng Đức</v>
          </cell>
          <cell r="D3729" t="str">
            <v>Thắng</v>
          </cell>
          <cell r="E3729" t="str">
            <v>18/02/1997</v>
          </cell>
          <cell r="F3729" t="str">
            <v>D16CQDT01-B</v>
          </cell>
          <cell r="H3729">
            <v>1</v>
          </cell>
          <cell r="I3729" t="str">
            <v>BAS1111-9</v>
          </cell>
        </row>
        <row r="3730">
          <cell r="B3730" t="str">
            <v>B16DCDT193</v>
          </cell>
          <cell r="C3730" t="str">
            <v>Đỗ Văn</v>
          </cell>
          <cell r="D3730" t="str">
            <v>Thặng</v>
          </cell>
          <cell r="E3730" t="str">
            <v>03/01/1998</v>
          </cell>
          <cell r="F3730" t="str">
            <v>D16CQDT01-B</v>
          </cell>
          <cell r="H3730">
            <v>1</v>
          </cell>
          <cell r="I3730" t="str">
            <v>BAS1111-9</v>
          </cell>
        </row>
        <row r="3731">
          <cell r="B3731" t="str">
            <v>B16DCDT197</v>
          </cell>
          <cell r="C3731" t="str">
            <v>Nguyễn Văn</v>
          </cell>
          <cell r="D3731" t="str">
            <v>Thoáng</v>
          </cell>
          <cell r="E3731" t="str">
            <v>15/12/1998</v>
          </cell>
          <cell r="F3731" t="str">
            <v>D16CQDT01-B</v>
          </cell>
          <cell r="H3731">
            <v>1</v>
          </cell>
          <cell r="I3731" t="str">
            <v>BAS1111-9</v>
          </cell>
        </row>
        <row r="3732">
          <cell r="B3732" t="str">
            <v>B16DCDT201</v>
          </cell>
          <cell r="C3732" t="str">
            <v>Nguyễn Văn</v>
          </cell>
          <cell r="D3732" t="str">
            <v>Tiến</v>
          </cell>
          <cell r="E3732" t="str">
            <v>02/03/1998</v>
          </cell>
          <cell r="F3732" t="str">
            <v>D16CQDT01-B</v>
          </cell>
          <cell r="H3732">
            <v>1</v>
          </cell>
          <cell r="I3732" t="str">
            <v>BAS1111-9</v>
          </cell>
        </row>
        <row r="3733">
          <cell r="B3733" t="str">
            <v>B16DCDT205</v>
          </cell>
          <cell r="C3733" t="str">
            <v>Trần Đức</v>
          </cell>
          <cell r="D3733" t="str">
            <v>Toàn</v>
          </cell>
          <cell r="E3733" t="str">
            <v>28/06/1998</v>
          </cell>
          <cell r="F3733" t="str">
            <v>D16CQDT01-B</v>
          </cell>
          <cell r="H3733">
            <v>1</v>
          </cell>
          <cell r="I3733" t="str">
            <v>BAS1111-9</v>
          </cell>
        </row>
        <row r="3734">
          <cell r="B3734" t="str">
            <v>B16DCDT209</v>
          </cell>
          <cell r="C3734" t="str">
            <v>Trần Thị Thùy</v>
          </cell>
          <cell r="D3734" t="str">
            <v>Trang</v>
          </cell>
          <cell r="E3734" t="str">
            <v>11/09/1998</v>
          </cell>
          <cell r="F3734" t="str">
            <v>D16CQDT01-B</v>
          </cell>
          <cell r="H3734">
            <v>1</v>
          </cell>
          <cell r="I3734" t="str">
            <v>BAS1111-9</v>
          </cell>
        </row>
        <row r="3735">
          <cell r="B3735" t="str">
            <v>B16DCDT213</v>
          </cell>
          <cell r="C3735" t="str">
            <v>Đặng Văn</v>
          </cell>
          <cell r="D3735" t="str">
            <v>Trường</v>
          </cell>
          <cell r="E3735" t="str">
            <v>21/12/1998</v>
          </cell>
          <cell r="F3735" t="str">
            <v>D16CQDT01-B</v>
          </cell>
          <cell r="H3735">
            <v>1</v>
          </cell>
          <cell r="I3735" t="str">
            <v>BAS1111-9</v>
          </cell>
        </row>
        <row r="3736">
          <cell r="B3736" t="str">
            <v>B16DCDT217</v>
          </cell>
          <cell r="C3736" t="str">
            <v>Nguyễn Văn</v>
          </cell>
          <cell r="D3736" t="str">
            <v>Tú</v>
          </cell>
          <cell r="E3736" t="str">
            <v>23/10/1998</v>
          </cell>
          <cell r="F3736" t="str">
            <v>D16CQDT01-B</v>
          </cell>
          <cell r="H3736">
            <v>1</v>
          </cell>
          <cell r="I3736" t="str">
            <v>BAS1111-9</v>
          </cell>
        </row>
        <row r="3737">
          <cell r="B3737" t="str">
            <v>B16DCDT221</v>
          </cell>
          <cell r="C3737" t="str">
            <v>Vũ Anh</v>
          </cell>
          <cell r="D3737" t="str">
            <v>Tuấn</v>
          </cell>
          <cell r="E3737" t="str">
            <v>22/01/1998</v>
          </cell>
          <cell r="F3737" t="str">
            <v>D16CQDT01-B</v>
          </cell>
          <cell r="H3737">
            <v>1</v>
          </cell>
          <cell r="I3737" t="str">
            <v>BAS1111-9</v>
          </cell>
        </row>
        <row r="3738">
          <cell r="B3738" t="str">
            <v>B16DCDT225</v>
          </cell>
          <cell r="C3738" t="str">
            <v>Đỗ Trọng</v>
          </cell>
          <cell r="D3738" t="str">
            <v>Tuyên</v>
          </cell>
          <cell r="E3738" t="str">
            <v>07/02/1998</v>
          </cell>
          <cell r="F3738" t="str">
            <v>D16CQDT01-B</v>
          </cell>
          <cell r="H3738">
            <v>1</v>
          </cell>
          <cell r="I3738" t="str">
            <v>BAS1111-9</v>
          </cell>
        </row>
        <row r="3739">
          <cell r="B3739" t="str">
            <v>B16DCDT229</v>
          </cell>
          <cell r="C3739" t="str">
            <v>Nguyễn Hữu</v>
          </cell>
          <cell r="D3739" t="str">
            <v>Tuyển</v>
          </cell>
          <cell r="E3739" t="str">
            <v>21/11/1997</v>
          </cell>
          <cell r="F3739" t="str">
            <v>D16CQDT01-B</v>
          </cell>
          <cell r="H3739">
            <v>1</v>
          </cell>
          <cell r="I3739" t="str">
            <v>BAS1111-9</v>
          </cell>
        </row>
        <row r="3740">
          <cell r="B3740" t="str">
            <v>B16DCDT233</v>
          </cell>
          <cell r="C3740" t="str">
            <v>Bùi Quang</v>
          </cell>
          <cell r="D3740" t="str">
            <v>Vinh</v>
          </cell>
          <cell r="E3740" t="str">
            <v>20/10/1998</v>
          </cell>
          <cell r="F3740" t="str">
            <v>D16CQDT01-B</v>
          </cell>
          <cell r="H3740">
            <v>1</v>
          </cell>
          <cell r="I3740" t="str">
            <v>BAS1111-9</v>
          </cell>
        </row>
        <row r="3741">
          <cell r="B3741" t="str">
            <v>B16DCDT002</v>
          </cell>
          <cell r="C3741" t="str">
            <v>Đinh Quế</v>
          </cell>
          <cell r="D3741" t="str">
            <v>Anh</v>
          </cell>
          <cell r="E3741" t="str">
            <v>21/07/1998</v>
          </cell>
          <cell r="F3741" t="str">
            <v>D16CQDT02-B</v>
          </cell>
          <cell r="H3741">
            <v>1</v>
          </cell>
          <cell r="I3741" t="str">
            <v>BAS1111-9</v>
          </cell>
        </row>
        <row r="3742">
          <cell r="B3742" t="str">
            <v>B16DCDT006</v>
          </cell>
          <cell r="C3742" t="str">
            <v>Nguyễn Tiến</v>
          </cell>
          <cell r="D3742" t="str">
            <v>Anh</v>
          </cell>
          <cell r="E3742" t="str">
            <v>21/06/1998</v>
          </cell>
          <cell r="F3742" t="str">
            <v>D16CQDT02-B</v>
          </cell>
          <cell r="H3742">
            <v>1</v>
          </cell>
          <cell r="I3742" t="str">
            <v>BAS1111-9</v>
          </cell>
        </row>
        <row r="3743">
          <cell r="B3743" t="str">
            <v>B16DCDT010</v>
          </cell>
          <cell r="C3743" t="str">
            <v>Nguyễn Thị Ngọc</v>
          </cell>
          <cell r="D3743" t="str">
            <v>Ánh</v>
          </cell>
          <cell r="E3743" t="str">
            <v>29/09/1997</v>
          </cell>
          <cell r="F3743" t="str">
            <v>D16CQDT02-B</v>
          </cell>
          <cell r="H3743">
            <v>1</v>
          </cell>
          <cell r="I3743" t="str">
            <v>BAS1111-9</v>
          </cell>
        </row>
        <row r="3744">
          <cell r="B3744" t="str">
            <v>B16DCDT014</v>
          </cell>
          <cell r="C3744" t="str">
            <v>Nguyễn Thanh</v>
          </cell>
          <cell r="D3744" t="str">
            <v>Bình</v>
          </cell>
          <cell r="E3744" t="str">
            <v>30/05/1998</v>
          </cell>
          <cell r="F3744" t="str">
            <v>D16CQDT02-B</v>
          </cell>
          <cell r="H3744">
            <v>1</v>
          </cell>
          <cell r="I3744" t="str">
            <v>BAS1111-9</v>
          </cell>
        </row>
        <row r="3745">
          <cell r="B3745" t="str">
            <v>B16DCDT018</v>
          </cell>
          <cell r="C3745" t="str">
            <v>Nguyễn Hữu</v>
          </cell>
          <cell r="D3745" t="str">
            <v>Chính</v>
          </cell>
          <cell r="E3745" t="str">
            <v>27/03/1998</v>
          </cell>
          <cell r="F3745" t="str">
            <v>D16CQDT02-B</v>
          </cell>
          <cell r="H3745">
            <v>1</v>
          </cell>
          <cell r="I3745" t="str">
            <v>BAS1111-9</v>
          </cell>
        </row>
        <row r="3746">
          <cell r="B3746" t="str">
            <v>B16DCDT022</v>
          </cell>
          <cell r="C3746" t="str">
            <v>Nguyễn Văn</v>
          </cell>
          <cell r="D3746" t="str">
            <v>Chung</v>
          </cell>
          <cell r="E3746" t="str">
            <v>23/06/1998</v>
          </cell>
          <cell r="F3746" t="str">
            <v>D16CQDT02-B</v>
          </cell>
          <cell r="H3746">
            <v>1</v>
          </cell>
          <cell r="I3746" t="str">
            <v>BAS1111-9</v>
          </cell>
        </row>
        <row r="3747">
          <cell r="B3747" t="str">
            <v>B16DCDT026</v>
          </cell>
          <cell r="C3747" t="str">
            <v>Phạm Văn</v>
          </cell>
          <cell r="D3747" t="str">
            <v>Cường</v>
          </cell>
          <cell r="E3747" t="str">
            <v>05/05/1997</v>
          </cell>
          <cell r="F3747" t="str">
            <v>D16CQDT02-B</v>
          </cell>
          <cell r="H3747">
            <v>1</v>
          </cell>
          <cell r="I3747" t="str">
            <v>BAS1111-9</v>
          </cell>
        </row>
        <row r="3748">
          <cell r="B3748" t="str">
            <v>B16DCDT030</v>
          </cell>
          <cell r="C3748" t="str">
            <v>Tô Văn</v>
          </cell>
          <cell r="D3748" t="str">
            <v>Đạt</v>
          </cell>
          <cell r="E3748" t="str">
            <v>28/10/1998</v>
          </cell>
          <cell r="F3748" t="str">
            <v>D16CQDT02-B</v>
          </cell>
          <cell r="H3748">
            <v>1</v>
          </cell>
          <cell r="I3748" t="str">
            <v>BAS1111-9</v>
          </cell>
        </row>
        <row r="3749">
          <cell r="B3749" t="str">
            <v>B16DCDT034</v>
          </cell>
          <cell r="C3749" t="str">
            <v>Hoàng Thế</v>
          </cell>
          <cell r="D3749" t="str">
            <v>Diệu</v>
          </cell>
          <cell r="E3749" t="str">
            <v>07/01/1998</v>
          </cell>
          <cell r="F3749" t="str">
            <v>D16CQDT02-B</v>
          </cell>
          <cell r="H3749">
            <v>1</v>
          </cell>
          <cell r="I3749" t="str">
            <v>BAS1111-9</v>
          </cell>
        </row>
        <row r="3750">
          <cell r="B3750" t="str">
            <v>B16DCDT038</v>
          </cell>
          <cell r="C3750" t="str">
            <v>Nguyễn Duy</v>
          </cell>
          <cell r="D3750" t="str">
            <v>Đồng</v>
          </cell>
          <cell r="E3750" t="str">
            <v>13/06/1998</v>
          </cell>
          <cell r="F3750" t="str">
            <v>D16CQDT02-B</v>
          </cell>
          <cell r="H3750">
            <v>1</v>
          </cell>
          <cell r="I3750" t="str">
            <v>BAS1111-9</v>
          </cell>
        </row>
        <row r="3751">
          <cell r="B3751" t="str">
            <v>B16DCDT042</v>
          </cell>
          <cell r="C3751" t="str">
            <v>Phạm Anh</v>
          </cell>
          <cell r="D3751" t="str">
            <v>Đức</v>
          </cell>
          <cell r="E3751" t="str">
            <v>03/08/1998</v>
          </cell>
          <cell r="F3751" t="str">
            <v>D16CQDT02-B</v>
          </cell>
          <cell r="H3751">
            <v>1</v>
          </cell>
          <cell r="I3751" t="str">
            <v>BAS1111-9</v>
          </cell>
        </row>
        <row r="3752">
          <cell r="B3752" t="str">
            <v>B16DCDT046</v>
          </cell>
          <cell r="C3752" t="str">
            <v>Hoàng Văn</v>
          </cell>
          <cell r="D3752" t="str">
            <v>Dũng</v>
          </cell>
          <cell r="E3752" t="str">
            <v>27/07/1998</v>
          </cell>
          <cell r="F3752" t="str">
            <v>D16CQDT02-B</v>
          </cell>
          <cell r="H3752">
            <v>1</v>
          </cell>
          <cell r="I3752" t="str">
            <v>BAS1111-9</v>
          </cell>
        </row>
        <row r="3753">
          <cell r="B3753" t="str">
            <v>B16DCDT050</v>
          </cell>
          <cell r="C3753" t="str">
            <v>Phạm Tuấn</v>
          </cell>
          <cell r="D3753" t="str">
            <v>Dũng</v>
          </cell>
          <cell r="E3753" t="str">
            <v>10/03/1998</v>
          </cell>
          <cell r="F3753" t="str">
            <v>D16CQDT02-B</v>
          </cell>
          <cell r="H3753">
            <v>1</v>
          </cell>
          <cell r="I3753" t="str">
            <v>BAS1111-9</v>
          </cell>
        </row>
        <row r="3754">
          <cell r="B3754" t="str">
            <v>B16DCDT054</v>
          </cell>
          <cell r="C3754" t="str">
            <v>Mai Thiên</v>
          </cell>
          <cell r="D3754" t="str">
            <v>Giang</v>
          </cell>
          <cell r="E3754" t="str">
            <v>09/09/1998</v>
          </cell>
          <cell r="F3754" t="str">
            <v>D16CQDT02-B</v>
          </cell>
          <cell r="H3754">
            <v>1</v>
          </cell>
          <cell r="I3754" t="str">
            <v>BAS1111-9</v>
          </cell>
        </row>
        <row r="3755">
          <cell r="B3755" t="str">
            <v>B16DCDT058</v>
          </cell>
          <cell r="C3755" t="str">
            <v>Nguyễn Qúi</v>
          </cell>
          <cell r="D3755" t="str">
            <v>Hải</v>
          </cell>
          <cell r="E3755" t="str">
            <v>27/09/1998</v>
          </cell>
          <cell r="F3755" t="str">
            <v>D16CQDT02-B</v>
          </cell>
          <cell r="H3755">
            <v>1</v>
          </cell>
          <cell r="I3755" t="str">
            <v>BAS1111-9</v>
          </cell>
        </row>
        <row r="3756">
          <cell r="B3756" t="str">
            <v>B16DCDT062</v>
          </cell>
          <cell r="C3756" t="str">
            <v>Phạm Văn</v>
          </cell>
          <cell r="D3756" t="str">
            <v>Hiến</v>
          </cell>
          <cell r="E3756" t="str">
            <v>30/05/1998</v>
          </cell>
          <cell r="F3756" t="str">
            <v>D16CQDT02-B</v>
          </cell>
          <cell r="H3756">
            <v>1</v>
          </cell>
          <cell r="I3756" t="str">
            <v>BAS1111-9</v>
          </cell>
        </row>
        <row r="3757">
          <cell r="B3757" t="str">
            <v>B16DCDT066</v>
          </cell>
          <cell r="C3757" t="str">
            <v>Lại Minh</v>
          </cell>
          <cell r="D3757" t="str">
            <v>Hiếu</v>
          </cell>
          <cell r="E3757" t="str">
            <v>16/10/1998</v>
          </cell>
          <cell r="F3757" t="str">
            <v>D16CQDT02-B</v>
          </cell>
          <cell r="H3757">
            <v>1</v>
          </cell>
          <cell r="I3757" t="str">
            <v>BAS1111-9</v>
          </cell>
        </row>
        <row r="3758">
          <cell r="B3758" t="str">
            <v>B16DCDT070</v>
          </cell>
          <cell r="C3758" t="str">
            <v>Nguyễn Minh</v>
          </cell>
          <cell r="D3758" t="str">
            <v>Hiếu</v>
          </cell>
          <cell r="E3758" t="str">
            <v>21/06/1998</v>
          </cell>
          <cell r="F3758" t="str">
            <v>D16CQDT02-B</v>
          </cell>
          <cell r="H3758">
            <v>1</v>
          </cell>
          <cell r="I3758" t="str">
            <v>BAS1111-9</v>
          </cell>
        </row>
        <row r="3759">
          <cell r="B3759" t="str">
            <v>B16DCDT074</v>
          </cell>
          <cell r="C3759" t="str">
            <v>Nguyễn Trọng</v>
          </cell>
          <cell r="D3759" t="str">
            <v>Hiếu</v>
          </cell>
          <cell r="E3759" t="str">
            <v>16/03/1998</v>
          </cell>
          <cell r="F3759" t="str">
            <v>D16CQDT02-B</v>
          </cell>
          <cell r="H3759">
            <v>1</v>
          </cell>
          <cell r="I3759" t="str">
            <v>BAS1111-9</v>
          </cell>
        </row>
        <row r="3760">
          <cell r="B3760" t="str">
            <v>B16DCDT078</v>
          </cell>
          <cell r="C3760" t="str">
            <v>Trần Minh</v>
          </cell>
          <cell r="D3760" t="str">
            <v>Hiếu</v>
          </cell>
          <cell r="E3760" t="str">
            <v>22/10/1998</v>
          </cell>
          <cell r="F3760" t="str">
            <v>D16CQDT02-B</v>
          </cell>
          <cell r="H3760">
            <v>1</v>
          </cell>
          <cell r="I3760" t="str">
            <v>BAS1111-9</v>
          </cell>
        </row>
        <row r="3761">
          <cell r="B3761" t="str">
            <v>B16DCDT082</v>
          </cell>
          <cell r="C3761" t="str">
            <v>Trần Khánh</v>
          </cell>
          <cell r="D3761" t="str">
            <v>Hòa</v>
          </cell>
          <cell r="E3761" t="str">
            <v>24/08/1998</v>
          </cell>
          <cell r="F3761" t="str">
            <v>D16CQDT02-B</v>
          </cell>
          <cell r="H3761">
            <v>1</v>
          </cell>
          <cell r="I3761" t="str">
            <v>BAS1111-9</v>
          </cell>
        </row>
        <row r="3762">
          <cell r="B3762" t="str">
            <v>B16DCDT086</v>
          </cell>
          <cell r="C3762" t="str">
            <v>Hồ Văn</v>
          </cell>
          <cell r="D3762" t="str">
            <v>Hoàng</v>
          </cell>
          <cell r="E3762" t="str">
            <v>20/05/1997</v>
          </cell>
          <cell r="F3762" t="str">
            <v>D16CQDT02-B</v>
          </cell>
          <cell r="H3762">
            <v>1</v>
          </cell>
          <cell r="I3762" t="str">
            <v>BAS1111-9</v>
          </cell>
        </row>
        <row r="3763">
          <cell r="B3763" t="str">
            <v>B16DCDT094</v>
          </cell>
          <cell r="C3763" t="str">
            <v>Nguyễn Nhật</v>
          </cell>
          <cell r="D3763" t="str">
            <v>Hùng</v>
          </cell>
          <cell r="E3763" t="str">
            <v>05/03/1998</v>
          </cell>
          <cell r="F3763" t="str">
            <v>D16CQDT02-B</v>
          </cell>
          <cell r="H3763">
            <v>1</v>
          </cell>
          <cell r="I3763" t="str">
            <v>BAS1111-9</v>
          </cell>
        </row>
        <row r="3764">
          <cell r="B3764" t="str">
            <v>B16DCDT098</v>
          </cell>
          <cell r="C3764" t="str">
            <v>Nguyễn Duy</v>
          </cell>
          <cell r="D3764" t="str">
            <v>Hưng</v>
          </cell>
          <cell r="E3764" t="str">
            <v>05/11/1998</v>
          </cell>
          <cell r="F3764" t="str">
            <v>D16CQDT02-B</v>
          </cell>
          <cell r="H3764">
            <v>1</v>
          </cell>
          <cell r="I3764" t="str">
            <v>BAS1111-9</v>
          </cell>
        </row>
        <row r="3765">
          <cell r="B3765" t="str">
            <v>B16DCDT102</v>
          </cell>
          <cell r="C3765" t="str">
            <v>Trịnh Đức</v>
          </cell>
          <cell r="D3765" t="str">
            <v>Hưng</v>
          </cell>
          <cell r="E3765" t="str">
            <v>06/04/1998</v>
          </cell>
          <cell r="F3765" t="str">
            <v>D16CQDT02-B</v>
          </cell>
          <cell r="H3765">
            <v>1</v>
          </cell>
          <cell r="I3765" t="str">
            <v>BAS1111-9</v>
          </cell>
        </row>
        <row r="3766">
          <cell r="B3766" t="str">
            <v>B16DCDT106</v>
          </cell>
          <cell r="C3766" t="str">
            <v>Đinh Công</v>
          </cell>
          <cell r="D3766" t="str">
            <v>Huy</v>
          </cell>
          <cell r="E3766" t="str">
            <v>21/01/1998</v>
          </cell>
          <cell r="F3766" t="str">
            <v>D16CQDT02-B</v>
          </cell>
          <cell r="H3766">
            <v>1</v>
          </cell>
          <cell r="I3766" t="str">
            <v>BAS1111-9</v>
          </cell>
        </row>
        <row r="3767">
          <cell r="B3767" t="str">
            <v>B16DCDT110</v>
          </cell>
          <cell r="C3767" t="str">
            <v>Nguyễn Đăng</v>
          </cell>
          <cell r="D3767" t="str">
            <v>Huy</v>
          </cell>
          <cell r="E3767" t="str">
            <v>27/01/1998</v>
          </cell>
          <cell r="F3767" t="str">
            <v>D16CQDT02-B</v>
          </cell>
          <cell r="H3767">
            <v>1</v>
          </cell>
          <cell r="I3767" t="str">
            <v>BAS1111-9</v>
          </cell>
        </row>
        <row r="3768">
          <cell r="B3768" t="str">
            <v>B16DCDT114</v>
          </cell>
          <cell r="C3768" t="str">
            <v>Vương Quốc</v>
          </cell>
          <cell r="D3768" t="str">
            <v>Huy</v>
          </cell>
          <cell r="E3768" t="str">
            <v>12/03/1998</v>
          </cell>
          <cell r="F3768" t="str">
            <v>D16CQDT02-B</v>
          </cell>
          <cell r="H3768">
            <v>1</v>
          </cell>
          <cell r="I3768" t="str">
            <v>BAS1111-9</v>
          </cell>
        </row>
        <row r="3769">
          <cell r="B3769" t="str">
            <v>B16DCDT118</v>
          </cell>
          <cell r="C3769" t="str">
            <v>Trịnh Thế</v>
          </cell>
          <cell r="D3769" t="str">
            <v>Huynh</v>
          </cell>
          <cell r="E3769" t="str">
            <v>01/01/1998</v>
          </cell>
          <cell r="F3769" t="str">
            <v>D16CQDT02-B</v>
          </cell>
          <cell r="H3769">
            <v>1</v>
          </cell>
          <cell r="I3769" t="str">
            <v>BAS1111-9</v>
          </cell>
        </row>
        <row r="3770">
          <cell r="B3770" t="str">
            <v>B16DCDT122</v>
          </cell>
          <cell r="C3770" t="str">
            <v>Nguyễn Văn</v>
          </cell>
          <cell r="D3770" t="str">
            <v>Khiên</v>
          </cell>
          <cell r="E3770" t="str">
            <v>31/12/1998</v>
          </cell>
          <cell r="F3770" t="str">
            <v>D16CQDT02-B</v>
          </cell>
          <cell r="H3770">
            <v>1</v>
          </cell>
          <cell r="I3770" t="str">
            <v>BAS1111-9</v>
          </cell>
        </row>
        <row r="3771">
          <cell r="B3771" t="str">
            <v>B16DCDT126</v>
          </cell>
          <cell r="C3771" t="str">
            <v>Nguyễn Hữu</v>
          </cell>
          <cell r="D3771" t="str">
            <v>Kiên</v>
          </cell>
          <cell r="E3771" t="str">
            <v>22/05/1998</v>
          </cell>
          <cell r="F3771" t="str">
            <v>D16CQDT02-B</v>
          </cell>
          <cell r="H3771">
            <v>1</v>
          </cell>
          <cell r="I3771" t="str">
            <v>BAS1111-9</v>
          </cell>
        </row>
        <row r="3772">
          <cell r="B3772" t="str">
            <v>B16DCDT130</v>
          </cell>
          <cell r="C3772" t="str">
            <v>Trần Hải</v>
          </cell>
          <cell r="D3772" t="str">
            <v>Lan</v>
          </cell>
          <cell r="E3772" t="str">
            <v>04/12/1998</v>
          </cell>
          <cell r="F3772" t="str">
            <v>D16CQDT02-B</v>
          </cell>
          <cell r="H3772">
            <v>1</v>
          </cell>
          <cell r="I3772" t="str">
            <v>BAS1111-9</v>
          </cell>
        </row>
        <row r="3773">
          <cell r="B3773" t="str">
            <v>B16DCDT134</v>
          </cell>
          <cell r="C3773" t="str">
            <v>Vũ Tuấn</v>
          </cell>
          <cell r="D3773" t="str">
            <v>Linh</v>
          </cell>
          <cell r="E3773" t="str">
            <v>03/05/1998</v>
          </cell>
          <cell r="F3773" t="str">
            <v>D16CQDT02-B</v>
          </cell>
          <cell r="H3773">
            <v>1</v>
          </cell>
          <cell r="I3773" t="str">
            <v>BAS1111-9</v>
          </cell>
        </row>
        <row r="3774">
          <cell r="B3774" t="str">
            <v>B16DCDT142</v>
          </cell>
          <cell r="C3774" t="str">
            <v>Nguyễn Thế</v>
          </cell>
          <cell r="D3774" t="str">
            <v>Mạnh</v>
          </cell>
          <cell r="E3774" t="str">
            <v>07/08/1998</v>
          </cell>
          <cell r="F3774" t="str">
            <v>D16CQDT02-B</v>
          </cell>
          <cell r="H3774">
            <v>1</v>
          </cell>
          <cell r="I3774" t="str">
            <v>BAS1111-9</v>
          </cell>
        </row>
        <row r="3775">
          <cell r="B3775" t="str">
            <v>B16DCDT150</v>
          </cell>
          <cell r="C3775" t="str">
            <v>Nguyễn Hoài</v>
          </cell>
          <cell r="D3775" t="str">
            <v>Nam</v>
          </cell>
          <cell r="E3775" t="str">
            <v>03/10/1998</v>
          </cell>
          <cell r="F3775" t="str">
            <v>D16CQDT02-B</v>
          </cell>
          <cell r="H3775">
            <v>1</v>
          </cell>
          <cell r="I3775" t="str">
            <v>BAS1111-9</v>
          </cell>
        </row>
        <row r="3776">
          <cell r="B3776" t="str">
            <v>B16DCDT154</v>
          </cell>
          <cell r="C3776" t="str">
            <v>Hoàng Thị</v>
          </cell>
          <cell r="D3776" t="str">
            <v>Nguyệt</v>
          </cell>
          <cell r="E3776" t="str">
            <v>05/08/1998</v>
          </cell>
          <cell r="F3776" t="str">
            <v>D16CQDT02-B</v>
          </cell>
          <cell r="H3776">
            <v>1</v>
          </cell>
          <cell r="I3776" t="str">
            <v>BAS1111-9</v>
          </cell>
        </row>
        <row r="3777">
          <cell r="B3777" t="str">
            <v>B16DCDT158</v>
          </cell>
          <cell r="C3777" t="str">
            <v>Nguyễn Sỹ</v>
          </cell>
          <cell r="D3777" t="str">
            <v>Nhu</v>
          </cell>
          <cell r="E3777" t="str">
            <v>04/08/1998</v>
          </cell>
          <cell r="F3777" t="str">
            <v>D16CQDT02-B</v>
          </cell>
          <cell r="H3777">
            <v>1</v>
          </cell>
          <cell r="I3777" t="str">
            <v>BAS1111-9</v>
          </cell>
        </row>
        <row r="3778">
          <cell r="B3778" t="str">
            <v>B16DCDT162</v>
          </cell>
          <cell r="C3778" t="str">
            <v>Cao Văn</v>
          </cell>
          <cell r="D3778" t="str">
            <v>Phú</v>
          </cell>
          <cell r="E3778" t="str">
            <v>30/07/1998</v>
          </cell>
          <cell r="F3778" t="str">
            <v>D16CQDT02-B</v>
          </cell>
          <cell r="H3778">
            <v>1</v>
          </cell>
          <cell r="I3778" t="str">
            <v>BAS1111-9</v>
          </cell>
        </row>
        <row r="3779">
          <cell r="B3779" t="str">
            <v>B16DCDT166</v>
          </cell>
          <cell r="C3779" t="str">
            <v>Phạm Văn</v>
          </cell>
          <cell r="D3779" t="str">
            <v>Phúc</v>
          </cell>
          <cell r="E3779" t="str">
            <v>23/12/1998</v>
          </cell>
          <cell r="F3779" t="str">
            <v>D16CQDT02-B</v>
          </cell>
          <cell r="H3779">
            <v>1</v>
          </cell>
          <cell r="I3779" t="str">
            <v>BAS1111-9</v>
          </cell>
        </row>
        <row r="3780">
          <cell r="B3780" t="str">
            <v>B16DCDT170</v>
          </cell>
          <cell r="C3780" t="str">
            <v>Đào Trung</v>
          </cell>
          <cell r="D3780" t="str">
            <v>Quân</v>
          </cell>
          <cell r="E3780" t="str">
            <v>31/08/1998</v>
          </cell>
          <cell r="F3780" t="str">
            <v>D16CQDT02-B</v>
          </cell>
          <cell r="H3780">
            <v>1</v>
          </cell>
          <cell r="I3780" t="str">
            <v>BAS1111-9</v>
          </cell>
        </row>
        <row r="3781">
          <cell r="B3781" t="str">
            <v>B16DCDT174</v>
          </cell>
          <cell r="C3781" t="str">
            <v>Trần Mạnh</v>
          </cell>
          <cell r="D3781" t="str">
            <v>Quang</v>
          </cell>
          <cell r="E3781" t="str">
            <v>04/11/1998</v>
          </cell>
          <cell r="F3781" t="str">
            <v>D16CQDT02-B</v>
          </cell>
          <cell r="H3781">
            <v>1</v>
          </cell>
          <cell r="I3781" t="str">
            <v>BAS1111-9</v>
          </cell>
        </row>
        <row r="3782">
          <cell r="B3782" t="str">
            <v>B16DCDT178</v>
          </cell>
          <cell r="C3782" t="str">
            <v>Nguyễn Thị Như</v>
          </cell>
          <cell r="D3782" t="str">
            <v>Quỳnh</v>
          </cell>
          <cell r="E3782" t="str">
            <v>06/09/1998</v>
          </cell>
          <cell r="F3782" t="str">
            <v>D16CQDT02-B</v>
          </cell>
          <cell r="H3782">
            <v>1</v>
          </cell>
          <cell r="I3782" t="str">
            <v>BAS1111-9</v>
          </cell>
        </row>
        <row r="3783">
          <cell r="B3783" t="str">
            <v>B16DCDT182</v>
          </cell>
          <cell r="C3783" t="str">
            <v>Lê Hoàng</v>
          </cell>
          <cell r="D3783" t="str">
            <v>Sơn</v>
          </cell>
          <cell r="E3783" t="str">
            <v>05/10/1998</v>
          </cell>
          <cell r="F3783" t="str">
            <v>D16CQDT02-B</v>
          </cell>
          <cell r="H3783">
            <v>1</v>
          </cell>
          <cell r="I3783" t="str">
            <v>BAS1111-9</v>
          </cell>
        </row>
        <row r="3784">
          <cell r="B3784" t="str">
            <v>B16DCDT186</v>
          </cell>
          <cell r="C3784" t="str">
            <v>Đỗ Anh</v>
          </cell>
          <cell r="D3784" t="str">
            <v>Tài</v>
          </cell>
          <cell r="E3784" t="str">
            <v>23/04/1998</v>
          </cell>
          <cell r="F3784" t="str">
            <v>D16CQDT02-B</v>
          </cell>
          <cell r="H3784">
            <v>1</v>
          </cell>
          <cell r="I3784" t="str">
            <v>BAS1111-9</v>
          </cell>
        </row>
        <row r="3785">
          <cell r="B3785" t="str">
            <v>B16DCDT190</v>
          </cell>
          <cell r="C3785" t="str">
            <v>Nguyễn Hữu</v>
          </cell>
          <cell r="D3785" t="str">
            <v>Thắng</v>
          </cell>
          <cell r="E3785" t="str">
            <v>12/06/1998</v>
          </cell>
          <cell r="F3785" t="str">
            <v>D16CQDT02-B</v>
          </cell>
          <cell r="H3785">
            <v>1</v>
          </cell>
          <cell r="I3785" t="str">
            <v>BAS1111-9</v>
          </cell>
        </row>
        <row r="3786">
          <cell r="B3786" t="str">
            <v>B16DCDT194</v>
          </cell>
          <cell r="C3786" t="str">
            <v>Nguyễn Chí</v>
          </cell>
          <cell r="D3786" t="str">
            <v>Thành</v>
          </cell>
          <cell r="E3786" t="str">
            <v>28/02/1998</v>
          </cell>
          <cell r="F3786" t="str">
            <v>D16CQDT02-B</v>
          </cell>
          <cell r="H3786">
            <v>1</v>
          </cell>
          <cell r="I3786" t="str">
            <v>BAS1111-9</v>
          </cell>
        </row>
        <row r="3787">
          <cell r="B3787" t="str">
            <v>B16DCDT198</v>
          </cell>
          <cell r="C3787" t="str">
            <v>Đặng Thế</v>
          </cell>
          <cell r="D3787" t="str">
            <v>Thuyên</v>
          </cell>
          <cell r="E3787" t="str">
            <v>04/06/1998</v>
          </cell>
          <cell r="F3787" t="str">
            <v>D16CQDT02-B</v>
          </cell>
          <cell r="H3787">
            <v>1</v>
          </cell>
          <cell r="I3787" t="str">
            <v>BAS1111-9</v>
          </cell>
        </row>
        <row r="3788">
          <cell r="B3788" t="str">
            <v>B16DCDT206</v>
          </cell>
          <cell r="C3788" t="str">
            <v>Trần Thanh</v>
          </cell>
          <cell r="D3788" t="str">
            <v>Toàn</v>
          </cell>
          <cell r="E3788" t="str">
            <v>27/04/1998</v>
          </cell>
          <cell r="F3788" t="str">
            <v>D16CQDT02-B</v>
          </cell>
          <cell r="H3788">
            <v>1</v>
          </cell>
          <cell r="I3788" t="str">
            <v>BAS1111-9</v>
          </cell>
        </row>
        <row r="3789">
          <cell r="B3789" t="str">
            <v>B16DCDT210</v>
          </cell>
          <cell r="C3789" t="str">
            <v>Mai Thành</v>
          </cell>
          <cell r="D3789" t="str">
            <v>Trung</v>
          </cell>
          <cell r="E3789" t="str">
            <v>20/11/1998</v>
          </cell>
          <cell r="F3789" t="str">
            <v>D16CQDT02-B</v>
          </cell>
          <cell r="H3789">
            <v>1</v>
          </cell>
          <cell r="I3789" t="str">
            <v>BAS1111-9</v>
          </cell>
        </row>
        <row r="3790">
          <cell r="B3790" t="str">
            <v>B16DCDT214</v>
          </cell>
          <cell r="C3790" t="str">
            <v>Hoàng Đăng</v>
          </cell>
          <cell r="D3790" t="str">
            <v>Trường</v>
          </cell>
          <cell r="E3790" t="str">
            <v>10/10/1998</v>
          </cell>
          <cell r="F3790" t="str">
            <v>D16CQDT02-B</v>
          </cell>
          <cell r="H3790">
            <v>1</v>
          </cell>
          <cell r="I3790" t="str">
            <v>BAS1111-9</v>
          </cell>
        </row>
        <row r="3791">
          <cell r="B3791" t="str">
            <v>B16DCDT218</v>
          </cell>
          <cell r="C3791" t="str">
            <v>Trịnh Ngọc</v>
          </cell>
          <cell r="D3791" t="str">
            <v>Tuân</v>
          </cell>
          <cell r="E3791" t="str">
            <v>28/05/1998</v>
          </cell>
          <cell r="F3791" t="str">
            <v>D16CQDT02-B</v>
          </cell>
          <cell r="H3791">
            <v>1</v>
          </cell>
          <cell r="I3791" t="str">
            <v>BAS1111-9</v>
          </cell>
        </row>
        <row r="3792">
          <cell r="B3792" t="str">
            <v>B16DCDT222</v>
          </cell>
          <cell r="C3792" t="str">
            <v>Nguyễn Khắc</v>
          </cell>
          <cell r="D3792" t="str">
            <v>Tùng</v>
          </cell>
          <cell r="E3792" t="str">
            <v>03/05/1998</v>
          </cell>
          <cell r="F3792" t="str">
            <v>D16CQDT02-B</v>
          </cell>
          <cell r="H3792">
            <v>1</v>
          </cell>
          <cell r="I3792" t="str">
            <v>BAS1111-9</v>
          </cell>
        </row>
        <row r="3793">
          <cell r="B3793" t="str">
            <v>B16DCDT226</v>
          </cell>
          <cell r="C3793" t="str">
            <v>Nguyễn Văn</v>
          </cell>
          <cell r="D3793" t="str">
            <v>Tuyên</v>
          </cell>
          <cell r="E3793" t="str">
            <v>09/03/1997</v>
          </cell>
          <cell r="F3793" t="str">
            <v>D16CQDT02-B</v>
          </cell>
          <cell r="H3793">
            <v>1</v>
          </cell>
          <cell r="I3793" t="str">
            <v>BAS1111-9</v>
          </cell>
        </row>
        <row r="3794">
          <cell r="B3794" t="str">
            <v>B16DCDT230</v>
          </cell>
          <cell r="C3794" t="str">
            <v>Nguyễn Thị</v>
          </cell>
          <cell r="D3794" t="str">
            <v>Vân</v>
          </cell>
          <cell r="E3794" t="str">
            <v>15/11/1998</v>
          </cell>
          <cell r="F3794" t="str">
            <v>D16CQDT02-B</v>
          </cell>
          <cell r="H3794">
            <v>1</v>
          </cell>
          <cell r="I3794" t="str">
            <v>BAS1111-9</v>
          </cell>
        </row>
        <row r="3795">
          <cell r="B3795" t="str">
            <v>B16DCDT234</v>
          </cell>
          <cell r="C3795" t="str">
            <v>Lê Đăng</v>
          </cell>
          <cell r="D3795" t="str">
            <v>Vũ</v>
          </cell>
          <cell r="E3795" t="str">
            <v>24/09/1997</v>
          </cell>
          <cell r="F3795" t="str">
            <v>D16CQDT02-B</v>
          </cell>
          <cell r="H3795">
            <v>1</v>
          </cell>
          <cell r="I3795" t="str">
            <v>BAS1111-9</v>
          </cell>
        </row>
        <row r="3813">
          <cell r="B3813" t="str">
            <v>B13CCVT045</v>
          </cell>
          <cell r="C3813" t="str">
            <v>Đinh Văn</v>
          </cell>
          <cell r="D3813" t="str">
            <v>Bách</v>
          </cell>
          <cell r="F3813" t="str">
            <v>C13CQVT02-B</v>
          </cell>
          <cell r="H3813">
            <v>1</v>
          </cell>
          <cell r="I3813" t="str">
            <v>BAS1201-1</v>
          </cell>
        </row>
        <row r="3814">
          <cell r="B3814" t="str">
            <v>B14CCCN011</v>
          </cell>
          <cell r="C3814" t="str">
            <v>Nguyễn Văn</v>
          </cell>
          <cell r="D3814" t="str">
            <v>Huy</v>
          </cell>
          <cell r="F3814" t="str">
            <v>C14HTTT</v>
          </cell>
          <cell r="H3814">
            <v>1</v>
          </cell>
          <cell r="I3814" t="str">
            <v>BAS1201-1</v>
          </cell>
        </row>
        <row r="3815">
          <cell r="B3815" t="str">
            <v>B13DCCN140</v>
          </cell>
          <cell r="C3815" t="str">
            <v>Trần Quang</v>
          </cell>
          <cell r="D3815" t="str">
            <v>Hải</v>
          </cell>
          <cell r="F3815" t="str">
            <v>D13HTTT2</v>
          </cell>
          <cell r="H3815">
            <v>1</v>
          </cell>
          <cell r="I3815" t="str">
            <v>BAS1201-1</v>
          </cell>
        </row>
        <row r="3816">
          <cell r="B3816" t="str">
            <v>B13DCCN201</v>
          </cell>
          <cell r="C3816" t="str">
            <v>Nguyễn Duy</v>
          </cell>
          <cell r="D3816" t="str">
            <v>Hòa</v>
          </cell>
          <cell r="F3816" t="str">
            <v>D13HTTT2</v>
          </cell>
          <cell r="H3816">
            <v>1</v>
          </cell>
          <cell r="I3816" t="str">
            <v>BAS1201-1</v>
          </cell>
        </row>
        <row r="3817">
          <cell r="B3817" t="str">
            <v>B14DCAT034</v>
          </cell>
          <cell r="C3817" t="str">
            <v>Phan Đức</v>
          </cell>
          <cell r="D3817" t="str">
            <v>Bảo</v>
          </cell>
          <cell r="F3817" t="str">
            <v>D14CQAT01-B</v>
          </cell>
          <cell r="H3817">
            <v>1</v>
          </cell>
          <cell r="I3817" t="str">
            <v>BAS1201-1</v>
          </cell>
        </row>
        <row r="3818">
          <cell r="B3818" t="str">
            <v>B14DCCN546</v>
          </cell>
          <cell r="C3818" t="str">
            <v>Bùi Thị</v>
          </cell>
          <cell r="D3818" t="str">
            <v>Cúc</v>
          </cell>
          <cell r="F3818" t="str">
            <v>D14CQCN03-B</v>
          </cell>
          <cell r="H3818">
            <v>1</v>
          </cell>
          <cell r="I3818" t="str">
            <v>BAS1201-1</v>
          </cell>
        </row>
        <row r="3819">
          <cell r="B3819" t="str">
            <v>B16DCVT001</v>
          </cell>
          <cell r="C3819" t="str">
            <v>Doãn Minh</v>
          </cell>
          <cell r="D3819" t="str">
            <v>An</v>
          </cell>
          <cell r="E3819" t="str">
            <v>14/12/1998</v>
          </cell>
          <cell r="F3819" t="str">
            <v>D16CQVT01-B</v>
          </cell>
          <cell r="H3819">
            <v>1</v>
          </cell>
          <cell r="I3819" t="str">
            <v>BAS1201-1</v>
          </cell>
        </row>
        <row r="3820">
          <cell r="B3820" t="str">
            <v>B16DCVT009</v>
          </cell>
          <cell r="C3820" t="str">
            <v>Lê Tú</v>
          </cell>
          <cell r="D3820" t="str">
            <v>Anh</v>
          </cell>
          <cell r="E3820" t="str">
            <v>07/02/1997</v>
          </cell>
          <cell r="F3820" t="str">
            <v>D16CQVT01-B</v>
          </cell>
          <cell r="H3820">
            <v>1</v>
          </cell>
          <cell r="I3820" t="str">
            <v>BAS1201-1</v>
          </cell>
        </row>
        <row r="3821">
          <cell r="B3821" t="str">
            <v>B16DCVT017</v>
          </cell>
          <cell r="C3821" t="str">
            <v>Phạm Tú</v>
          </cell>
          <cell r="D3821" t="str">
            <v>Anh</v>
          </cell>
          <cell r="E3821" t="str">
            <v>19/10/1998</v>
          </cell>
          <cell r="F3821" t="str">
            <v>D16CQVT01-B</v>
          </cell>
          <cell r="H3821">
            <v>1</v>
          </cell>
          <cell r="I3821" t="str">
            <v>BAS1201-1</v>
          </cell>
        </row>
        <row r="3822">
          <cell r="B3822" t="str">
            <v>B16DCVT025</v>
          </cell>
          <cell r="C3822" t="str">
            <v>Phí Thanh</v>
          </cell>
          <cell r="D3822" t="str">
            <v>Bắc</v>
          </cell>
          <cell r="E3822" t="str">
            <v>03/01/1998</v>
          </cell>
          <cell r="F3822" t="str">
            <v>D16CQVT01-B</v>
          </cell>
          <cell r="H3822">
            <v>1</v>
          </cell>
          <cell r="I3822" t="str">
            <v>BAS1201-1</v>
          </cell>
        </row>
        <row r="3823">
          <cell r="B3823" t="str">
            <v>B16DCVT033</v>
          </cell>
          <cell r="C3823" t="str">
            <v>Hoàng Anh</v>
          </cell>
          <cell r="D3823" t="str">
            <v>Chung</v>
          </cell>
          <cell r="E3823" t="str">
            <v>16/08/1998</v>
          </cell>
          <cell r="F3823" t="str">
            <v>D16CQVT01-B</v>
          </cell>
          <cell r="H3823">
            <v>1</v>
          </cell>
          <cell r="I3823" t="str">
            <v>BAS1201-1</v>
          </cell>
        </row>
        <row r="3824">
          <cell r="B3824" t="str">
            <v>B16DCVT041</v>
          </cell>
          <cell r="C3824" t="str">
            <v>Phạm Hùng</v>
          </cell>
          <cell r="D3824" t="str">
            <v>Cường</v>
          </cell>
          <cell r="E3824" t="str">
            <v>04/12/1997</v>
          </cell>
          <cell r="F3824" t="str">
            <v>D16CQVT01-B</v>
          </cell>
          <cell r="H3824">
            <v>1</v>
          </cell>
          <cell r="I3824" t="str">
            <v>BAS1201-1</v>
          </cell>
        </row>
        <row r="3825">
          <cell r="B3825" t="str">
            <v>B16DCVT049</v>
          </cell>
          <cell r="C3825" t="str">
            <v>Dương Tiến</v>
          </cell>
          <cell r="D3825" t="str">
            <v>Đạt</v>
          </cell>
          <cell r="E3825" t="str">
            <v>04/03/1998</v>
          </cell>
          <cell r="F3825" t="str">
            <v>D16CQVT01-B</v>
          </cell>
          <cell r="H3825">
            <v>1</v>
          </cell>
          <cell r="I3825" t="str">
            <v>BAS1201-1</v>
          </cell>
        </row>
        <row r="3826">
          <cell r="B3826" t="str">
            <v>B16DCVT057</v>
          </cell>
          <cell r="C3826" t="str">
            <v>Tô Minh</v>
          </cell>
          <cell r="D3826" t="str">
            <v>Diệp</v>
          </cell>
          <cell r="E3826" t="str">
            <v>21/08/1998</v>
          </cell>
          <cell r="F3826" t="str">
            <v>D16CQVT01-B</v>
          </cell>
          <cell r="H3826">
            <v>1</v>
          </cell>
          <cell r="I3826" t="str">
            <v>BAS1201-1</v>
          </cell>
        </row>
        <row r="3827">
          <cell r="B3827" t="str">
            <v>B16DCVT065</v>
          </cell>
          <cell r="C3827" t="str">
            <v>Nguyễn Văn</v>
          </cell>
          <cell r="D3827" t="str">
            <v>Đông</v>
          </cell>
          <cell r="E3827" t="str">
            <v>28/07/1998</v>
          </cell>
          <cell r="F3827" t="str">
            <v>D16CQVT01-B</v>
          </cell>
          <cell r="H3827">
            <v>1</v>
          </cell>
          <cell r="I3827" t="str">
            <v>BAS1201-1</v>
          </cell>
        </row>
        <row r="3828">
          <cell r="B3828" t="str">
            <v>B16DCVT073</v>
          </cell>
          <cell r="C3828" t="str">
            <v>Trịnh Hữu</v>
          </cell>
          <cell r="D3828" t="str">
            <v>Đức</v>
          </cell>
          <cell r="E3828" t="str">
            <v>07/03/1998</v>
          </cell>
          <cell r="F3828" t="str">
            <v>D16CQVT01-B</v>
          </cell>
          <cell r="H3828">
            <v>1</v>
          </cell>
          <cell r="I3828" t="str">
            <v>BAS1201-1</v>
          </cell>
        </row>
        <row r="3829">
          <cell r="B3829" t="str">
            <v>B16DCVT081</v>
          </cell>
          <cell r="C3829" t="str">
            <v>Nguyễn Ngọc</v>
          </cell>
          <cell r="D3829" t="str">
            <v>Dũng</v>
          </cell>
          <cell r="E3829" t="str">
            <v>18/10/1998</v>
          </cell>
          <cell r="F3829" t="str">
            <v>D16CQVT01-B</v>
          </cell>
          <cell r="H3829">
            <v>1</v>
          </cell>
          <cell r="I3829" t="str">
            <v>BAS1201-1</v>
          </cell>
        </row>
        <row r="3830">
          <cell r="B3830" t="str">
            <v>B16DCVT089</v>
          </cell>
          <cell r="C3830" t="str">
            <v>Nguyễn Văn</v>
          </cell>
          <cell r="D3830" t="str">
            <v>Dương</v>
          </cell>
          <cell r="E3830" t="str">
            <v>07/07/1998</v>
          </cell>
          <cell r="F3830" t="str">
            <v>D16CQVT01-B</v>
          </cell>
          <cell r="H3830">
            <v>1</v>
          </cell>
          <cell r="I3830" t="str">
            <v>BAS1201-1</v>
          </cell>
        </row>
        <row r="3831">
          <cell r="B3831" t="str">
            <v>B16DCVT097</v>
          </cell>
          <cell r="C3831" t="str">
            <v>Lê Thị</v>
          </cell>
          <cell r="D3831" t="str">
            <v>Giang</v>
          </cell>
          <cell r="E3831" t="str">
            <v>11/11/1998</v>
          </cell>
          <cell r="F3831" t="str">
            <v>D16CQVT01-B</v>
          </cell>
          <cell r="H3831">
            <v>1</v>
          </cell>
          <cell r="I3831" t="str">
            <v>BAS1201-1</v>
          </cell>
        </row>
        <row r="3832">
          <cell r="B3832" t="str">
            <v>B16DCVT105</v>
          </cell>
          <cell r="C3832" t="str">
            <v>Nguyễn Gia</v>
          </cell>
          <cell r="D3832" t="str">
            <v>Hải</v>
          </cell>
          <cell r="E3832" t="str">
            <v>02/08/1998</v>
          </cell>
          <cell r="F3832" t="str">
            <v>D16CQVT01-B</v>
          </cell>
          <cell r="H3832">
            <v>1</v>
          </cell>
          <cell r="I3832" t="str">
            <v>BAS1201-1</v>
          </cell>
        </row>
        <row r="3833">
          <cell r="B3833" t="str">
            <v>B16DCVT113</v>
          </cell>
          <cell r="C3833" t="str">
            <v>Hán Văn</v>
          </cell>
          <cell r="D3833" t="str">
            <v>Hiếu</v>
          </cell>
          <cell r="E3833" t="str">
            <v>01/12/1998</v>
          </cell>
          <cell r="F3833" t="str">
            <v>D16CQVT01-B</v>
          </cell>
          <cell r="H3833">
            <v>1</v>
          </cell>
          <cell r="I3833" t="str">
            <v>BAS1201-1</v>
          </cell>
        </row>
        <row r="3834">
          <cell r="B3834" t="str">
            <v>B16DCVT121</v>
          </cell>
          <cell r="C3834" t="str">
            <v>Phạm Văn</v>
          </cell>
          <cell r="D3834" t="str">
            <v>Hiếu</v>
          </cell>
          <cell r="E3834" t="str">
            <v>20/02/1998</v>
          </cell>
          <cell r="F3834" t="str">
            <v>D16CQVT01-B</v>
          </cell>
          <cell r="H3834">
            <v>1</v>
          </cell>
          <cell r="I3834" t="str">
            <v>BAS1201-1</v>
          </cell>
        </row>
        <row r="3835">
          <cell r="B3835" t="str">
            <v>B16DCVT129</v>
          </cell>
          <cell r="C3835" t="str">
            <v>Lê Minh</v>
          </cell>
          <cell r="D3835" t="str">
            <v>Hoàng</v>
          </cell>
          <cell r="E3835" t="str">
            <v>15/07/1998</v>
          </cell>
          <cell r="F3835" t="str">
            <v>D16CQVT01-B</v>
          </cell>
          <cell r="H3835">
            <v>1</v>
          </cell>
          <cell r="I3835" t="str">
            <v>BAS1201-1</v>
          </cell>
        </row>
        <row r="3836">
          <cell r="B3836" t="str">
            <v>B16DCVT137</v>
          </cell>
          <cell r="C3836" t="str">
            <v>Ngô Chí</v>
          </cell>
          <cell r="D3836" t="str">
            <v>Hùng</v>
          </cell>
          <cell r="E3836" t="str">
            <v>11/02/1998</v>
          </cell>
          <cell r="F3836" t="str">
            <v>D16CQVT01-B</v>
          </cell>
          <cell r="H3836">
            <v>1</v>
          </cell>
          <cell r="I3836" t="str">
            <v>BAS1201-1</v>
          </cell>
        </row>
        <row r="3837">
          <cell r="B3837" t="str">
            <v>B16DCVT153</v>
          </cell>
          <cell r="C3837" t="str">
            <v>Bùi Ngọc</v>
          </cell>
          <cell r="D3837" t="str">
            <v>Huy</v>
          </cell>
          <cell r="E3837" t="str">
            <v>12/10/1998</v>
          </cell>
          <cell r="F3837" t="str">
            <v>D16CQVT01-B</v>
          </cell>
          <cell r="H3837">
            <v>1</v>
          </cell>
          <cell r="I3837" t="str">
            <v>BAS1201-1</v>
          </cell>
        </row>
        <row r="3838">
          <cell r="B3838" t="str">
            <v>B16DCVT161</v>
          </cell>
          <cell r="C3838" t="str">
            <v>Ninh Văn</v>
          </cell>
          <cell r="D3838" t="str">
            <v>Huy</v>
          </cell>
          <cell r="E3838" t="str">
            <v>14/01/1998</v>
          </cell>
          <cell r="F3838" t="str">
            <v>D16CQVT01-B</v>
          </cell>
          <cell r="H3838">
            <v>1</v>
          </cell>
          <cell r="I3838" t="str">
            <v>BAS1201-1</v>
          </cell>
        </row>
        <row r="3839">
          <cell r="B3839" t="str">
            <v>B16DCVT169</v>
          </cell>
          <cell r="C3839" t="str">
            <v>Nguyễn Văn</v>
          </cell>
          <cell r="D3839" t="str">
            <v>Khải</v>
          </cell>
          <cell r="E3839" t="str">
            <v>04/03/1998</v>
          </cell>
          <cell r="F3839" t="str">
            <v>D16CQVT01-B</v>
          </cell>
          <cell r="H3839">
            <v>1</v>
          </cell>
          <cell r="I3839" t="str">
            <v>BAS1201-1</v>
          </cell>
        </row>
        <row r="3840">
          <cell r="B3840" t="str">
            <v>B16DCVT177</v>
          </cell>
          <cell r="C3840" t="str">
            <v>Lê Văn</v>
          </cell>
          <cell r="D3840" t="str">
            <v>Khương</v>
          </cell>
          <cell r="E3840" t="str">
            <v>04/07/1997</v>
          </cell>
          <cell r="F3840" t="str">
            <v>D16CQVT01-B</v>
          </cell>
          <cell r="H3840">
            <v>1</v>
          </cell>
          <cell r="I3840" t="str">
            <v>BAS1201-1</v>
          </cell>
        </row>
        <row r="3841">
          <cell r="B3841" t="str">
            <v>B16DCVT185</v>
          </cell>
          <cell r="C3841" t="str">
            <v>Mai Thanh</v>
          </cell>
          <cell r="D3841" t="str">
            <v>Liêm</v>
          </cell>
          <cell r="E3841" t="str">
            <v>30/10/1998</v>
          </cell>
          <cell r="F3841" t="str">
            <v>D16CQVT01-B</v>
          </cell>
          <cell r="H3841">
            <v>1</v>
          </cell>
          <cell r="I3841" t="str">
            <v>BAS1201-1</v>
          </cell>
        </row>
        <row r="3842">
          <cell r="B3842" t="str">
            <v>B16DCVT193</v>
          </cell>
          <cell r="C3842" t="str">
            <v>Hoàng Đình</v>
          </cell>
          <cell r="D3842" t="str">
            <v>Long</v>
          </cell>
          <cell r="E3842" t="str">
            <v>25/03/1998</v>
          </cell>
          <cell r="F3842" t="str">
            <v>D16CQVT01-B</v>
          </cell>
          <cell r="H3842">
            <v>1</v>
          </cell>
          <cell r="I3842" t="str">
            <v>BAS1201-1</v>
          </cell>
        </row>
        <row r="3843">
          <cell r="B3843" t="str">
            <v>B16DCVT201</v>
          </cell>
          <cell r="C3843" t="str">
            <v>Đào Quang</v>
          </cell>
          <cell r="D3843" t="str">
            <v>Mạnh</v>
          </cell>
          <cell r="E3843" t="str">
            <v>24/07/1995</v>
          </cell>
          <cell r="F3843" t="str">
            <v>D16CQVT01-B</v>
          </cell>
          <cell r="H3843">
            <v>1</v>
          </cell>
          <cell r="I3843" t="str">
            <v>BAS1201-1</v>
          </cell>
        </row>
        <row r="3844">
          <cell r="B3844" t="str">
            <v>B16DCVT217</v>
          </cell>
          <cell r="C3844" t="str">
            <v>Tô Hồng</v>
          </cell>
          <cell r="D3844" t="str">
            <v>Minh</v>
          </cell>
          <cell r="E3844" t="str">
            <v>30/03/1998</v>
          </cell>
          <cell r="F3844" t="str">
            <v>D16CQVT01-B</v>
          </cell>
          <cell r="H3844">
            <v>1</v>
          </cell>
          <cell r="I3844" t="str">
            <v>BAS1201-1</v>
          </cell>
        </row>
        <row r="3845">
          <cell r="B3845" t="str">
            <v>B16DCVT233</v>
          </cell>
          <cell r="C3845" t="str">
            <v>Nguyễn Ngọc</v>
          </cell>
          <cell r="D3845" t="str">
            <v>Ninh</v>
          </cell>
          <cell r="E3845" t="str">
            <v>30/04/1998</v>
          </cell>
          <cell r="F3845" t="str">
            <v>D16CQVT01-B</v>
          </cell>
          <cell r="H3845">
            <v>1</v>
          </cell>
          <cell r="I3845" t="str">
            <v>BAS1201-1</v>
          </cell>
        </row>
        <row r="3846">
          <cell r="B3846" t="str">
            <v>B16DCVT241</v>
          </cell>
          <cell r="C3846" t="str">
            <v>Phạm Hồng</v>
          </cell>
          <cell r="D3846" t="str">
            <v>Phúc</v>
          </cell>
          <cell r="E3846" t="str">
            <v>13/07/1998</v>
          </cell>
          <cell r="F3846" t="str">
            <v>D16CQVT01-B</v>
          </cell>
          <cell r="H3846">
            <v>1</v>
          </cell>
          <cell r="I3846" t="str">
            <v>BAS1201-1</v>
          </cell>
        </row>
        <row r="3847">
          <cell r="B3847" t="str">
            <v>B16DCVT249</v>
          </cell>
          <cell r="C3847" t="str">
            <v>Hoàng Sỹ</v>
          </cell>
          <cell r="D3847" t="str">
            <v>Quân</v>
          </cell>
          <cell r="E3847" t="str">
            <v>16/08/1998</v>
          </cell>
          <cell r="F3847" t="str">
            <v>D16CQVT01-B</v>
          </cell>
          <cell r="H3847">
            <v>1</v>
          </cell>
          <cell r="I3847" t="str">
            <v>BAS1201-1</v>
          </cell>
        </row>
        <row r="3848">
          <cell r="B3848" t="str">
            <v>B16DCVT257</v>
          </cell>
          <cell r="C3848" t="str">
            <v>Nguyễn Văn</v>
          </cell>
          <cell r="D3848" t="str">
            <v>Sang</v>
          </cell>
          <cell r="E3848" t="str">
            <v>04/12/1998</v>
          </cell>
          <cell r="F3848" t="str">
            <v>D16CQVT01-B</v>
          </cell>
          <cell r="H3848">
            <v>1</v>
          </cell>
          <cell r="I3848" t="str">
            <v>BAS1201-1</v>
          </cell>
        </row>
        <row r="3849">
          <cell r="B3849" t="str">
            <v>B16DCVT265</v>
          </cell>
          <cell r="C3849" t="str">
            <v>Vương Vũ Bắc</v>
          </cell>
          <cell r="D3849" t="str">
            <v>Sơn</v>
          </cell>
          <cell r="E3849" t="str">
            <v>13/01/1998</v>
          </cell>
          <cell r="F3849" t="str">
            <v>D16CQVT01-B</v>
          </cell>
          <cell r="H3849">
            <v>1</v>
          </cell>
          <cell r="I3849" t="str">
            <v>BAS1201-1</v>
          </cell>
        </row>
        <row r="3850">
          <cell r="B3850" t="str">
            <v>B16DCVT273</v>
          </cell>
          <cell r="C3850" t="str">
            <v>Hoàng Thọ</v>
          </cell>
          <cell r="D3850" t="str">
            <v>Thắng</v>
          </cell>
          <cell r="E3850" t="str">
            <v>26/01/1998</v>
          </cell>
          <cell r="F3850" t="str">
            <v>D16CQVT01-B</v>
          </cell>
          <cell r="H3850">
            <v>1</v>
          </cell>
          <cell r="I3850" t="str">
            <v>BAS1201-1</v>
          </cell>
        </row>
        <row r="3851">
          <cell r="B3851" t="str">
            <v>B16DCVT281</v>
          </cell>
          <cell r="C3851" t="str">
            <v>Nguyễn Ngọc Huy</v>
          </cell>
          <cell r="D3851" t="str">
            <v>Thành</v>
          </cell>
          <cell r="E3851" t="str">
            <v>03/02/1998</v>
          </cell>
          <cell r="F3851" t="str">
            <v>D16CQVT01-B</v>
          </cell>
          <cell r="H3851">
            <v>1</v>
          </cell>
          <cell r="I3851" t="str">
            <v>BAS1201-1</v>
          </cell>
        </row>
        <row r="3852">
          <cell r="B3852" t="str">
            <v>B16DCVT289</v>
          </cell>
          <cell r="C3852" t="str">
            <v>Lê Đình</v>
          </cell>
          <cell r="D3852" t="str">
            <v>Thịnh</v>
          </cell>
          <cell r="E3852" t="str">
            <v>19/07/1998</v>
          </cell>
          <cell r="F3852" t="str">
            <v>D16CQVT01-B</v>
          </cell>
          <cell r="H3852">
            <v>1</v>
          </cell>
          <cell r="I3852" t="str">
            <v>BAS1201-1</v>
          </cell>
        </row>
        <row r="3853">
          <cell r="B3853" t="str">
            <v>B16DCVT297</v>
          </cell>
          <cell r="C3853" t="str">
            <v>Vũ Quỳnh</v>
          </cell>
          <cell r="D3853" t="str">
            <v>Thu</v>
          </cell>
          <cell r="E3853" t="str">
            <v>13/10/1998</v>
          </cell>
          <cell r="F3853" t="str">
            <v>D16CQVT01-B</v>
          </cell>
          <cell r="H3853">
            <v>1</v>
          </cell>
          <cell r="I3853" t="str">
            <v>BAS1201-1</v>
          </cell>
        </row>
        <row r="3854">
          <cell r="B3854" t="str">
            <v>B16DCVT305</v>
          </cell>
          <cell r="C3854" t="str">
            <v>Trần Thị Thu</v>
          </cell>
          <cell r="D3854" t="str">
            <v>Thủy</v>
          </cell>
          <cell r="E3854" t="str">
            <v>10/10/1998</v>
          </cell>
          <cell r="F3854" t="str">
            <v>D16CQVT01-B</v>
          </cell>
          <cell r="H3854">
            <v>1</v>
          </cell>
          <cell r="I3854" t="str">
            <v>BAS1201-1</v>
          </cell>
        </row>
        <row r="3855">
          <cell r="B3855" t="str">
            <v>B16DCVT313</v>
          </cell>
          <cell r="C3855" t="str">
            <v>Dương Quốc</v>
          </cell>
          <cell r="D3855" t="str">
            <v>Toản</v>
          </cell>
          <cell r="E3855" t="str">
            <v>16/02/1998</v>
          </cell>
          <cell r="F3855" t="str">
            <v>D16CQVT01-B</v>
          </cell>
          <cell r="H3855">
            <v>1</v>
          </cell>
          <cell r="I3855" t="str">
            <v>BAS1201-1</v>
          </cell>
        </row>
        <row r="3856">
          <cell r="B3856" t="str">
            <v>B16DCVT321</v>
          </cell>
          <cell r="C3856" t="str">
            <v>Ngô Quang</v>
          </cell>
          <cell r="D3856" t="str">
            <v>Trung</v>
          </cell>
          <cell r="E3856" t="str">
            <v>23/12/1998</v>
          </cell>
          <cell r="F3856" t="str">
            <v>D16CQVT01-B</v>
          </cell>
          <cell r="H3856">
            <v>1</v>
          </cell>
          <cell r="I3856" t="str">
            <v>BAS1201-1</v>
          </cell>
        </row>
        <row r="3857">
          <cell r="B3857" t="str">
            <v>B16DCVT329</v>
          </cell>
          <cell r="C3857" t="str">
            <v>Lê Quang</v>
          </cell>
          <cell r="D3857" t="str">
            <v>Tú</v>
          </cell>
          <cell r="E3857" t="str">
            <v>30/06/1998</v>
          </cell>
          <cell r="F3857" t="str">
            <v>D16CQVT01-B</v>
          </cell>
          <cell r="H3857">
            <v>1</v>
          </cell>
          <cell r="I3857" t="str">
            <v>BAS1201-1</v>
          </cell>
        </row>
        <row r="3858">
          <cell r="B3858" t="str">
            <v>B16DCVT337</v>
          </cell>
          <cell r="C3858" t="str">
            <v>Bạch Ngọc</v>
          </cell>
          <cell r="D3858" t="str">
            <v>Tùng</v>
          </cell>
          <cell r="E3858" t="str">
            <v>01/06/1998</v>
          </cell>
          <cell r="F3858" t="str">
            <v>D16CQVT01-B</v>
          </cell>
          <cell r="H3858">
            <v>1</v>
          </cell>
          <cell r="I3858" t="str">
            <v>BAS1201-1</v>
          </cell>
        </row>
        <row r="3859">
          <cell r="B3859" t="str">
            <v>B16DCVT345</v>
          </cell>
          <cell r="C3859" t="str">
            <v>Lê Thị</v>
          </cell>
          <cell r="D3859" t="str">
            <v>Vân</v>
          </cell>
          <cell r="E3859" t="str">
            <v>10/11/1998</v>
          </cell>
          <cell r="F3859" t="str">
            <v>D16CQVT01-B</v>
          </cell>
          <cell r="H3859">
            <v>1</v>
          </cell>
          <cell r="I3859" t="str">
            <v>BAS1201-1</v>
          </cell>
        </row>
        <row r="3860">
          <cell r="B3860" t="str">
            <v>B16DCVT010</v>
          </cell>
          <cell r="C3860" t="str">
            <v>Nguyễn Đức Việt</v>
          </cell>
          <cell r="D3860" t="str">
            <v>Anh</v>
          </cell>
          <cell r="E3860" t="str">
            <v>28/10/1998</v>
          </cell>
          <cell r="F3860" t="str">
            <v>D16CQVT02-B</v>
          </cell>
          <cell r="H3860">
            <v>1</v>
          </cell>
          <cell r="I3860" t="str">
            <v>BAS1201-1</v>
          </cell>
        </row>
        <row r="3861">
          <cell r="B3861" t="str">
            <v>B16DCVT018</v>
          </cell>
          <cell r="C3861" t="str">
            <v>Phạm Vinh</v>
          </cell>
          <cell r="D3861" t="str">
            <v>Anh</v>
          </cell>
          <cell r="E3861" t="str">
            <v>24/07/1998</v>
          </cell>
          <cell r="F3861" t="str">
            <v>D16CQVT02-B</v>
          </cell>
          <cell r="H3861">
            <v>1</v>
          </cell>
          <cell r="I3861" t="str">
            <v>BAS1201-1</v>
          </cell>
        </row>
        <row r="3862">
          <cell r="B3862" t="str">
            <v>B16DCVT026</v>
          </cell>
          <cell r="C3862" t="str">
            <v>Nguyễn Công Lê</v>
          </cell>
          <cell r="D3862" t="str">
            <v>Bảo</v>
          </cell>
          <cell r="E3862" t="str">
            <v>05/09/1998</v>
          </cell>
          <cell r="F3862" t="str">
            <v>D16CQVT02-B</v>
          </cell>
          <cell r="H3862">
            <v>1</v>
          </cell>
          <cell r="I3862" t="str">
            <v>BAS1201-1</v>
          </cell>
        </row>
        <row r="3863">
          <cell r="B3863" t="str">
            <v>B16DCVT034</v>
          </cell>
          <cell r="C3863" t="str">
            <v>Nguyễn Văn</v>
          </cell>
          <cell r="D3863" t="str">
            <v>Cương</v>
          </cell>
          <cell r="E3863" t="str">
            <v>10/01/1997</v>
          </cell>
          <cell r="F3863" t="str">
            <v>D16CQVT02-B</v>
          </cell>
          <cell r="H3863">
            <v>1</v>
          </cell>
          <cell r="I3863" t="str">
            <v>BAS1201-1</v>
          </cell>
        </row>
        <row r="3864">
          <cell r="B3864" t="str">
            <v>B16DCVT042</v>
          </cell>
          <cell r="C3864" t="str">
            <v>Phạm Văn</v>
          </cell>
          <cell r="D3864" t="str">
            <v>Cường</v>
          </cell>
          <cell r="E3864" t="str">
            <v>01/01/1998</v>
          </cell>
          <cell r="F3864" t="str">
            <v>D16CQVT02-B</v>
          </cell>
          <cell r="H3864">
            <v>1</v>
          </cell>
          <cell r="I3864" t="str">
            <v>BAS1201-1</v>
          </cell>
        </row>
        <row r="3865">
          <cell r="B3865" t="str">
            <v>B16DCVT050</v>
          </cell>
          <cell r="C3865" t="str">
            <v>Lê Tiến</v>
          </cell>
          <cell r="D3865" t="str">
            <v>Đạt</v>
          </cell>
          <cell r="E3865" t="str">
            <v>21/09/1997</v>
          </cell>
          <cell r="F3865" t="str">
            <v>D16CQVT02-B</v>
          </cell>
          <cell r="H3865">
            <v>1</v>
          </cell>
          <cell r="I3865" t="str">
            <v>BAS1201-1</v>
          </cell>
        </row>
        <row r="3866">
          <cell r="B3866" t="str">
            <v>B16DCVT058</v>
          </cell>
          <cell r="C3866" t="str">
            <v>Nguyễn Sơn</v>
          </cell>
          <cell r="D3866" t="str">
            <v>Điệp</v>
          </cell>
          <cell r="E3866" t="str">
            <v>11/11/1998</v>
          </cell>
          <cell r="F3866" t="str">
            <v>D16CQVT02-B</v>
          </cell>
          <cell r="H3866">
            <v>1</v>
          </cell>
          <cell r="I3866" t="str">
            <v>BAS1201-1</v>
          </cell>
        </row>
        <row r="3867">
          <cell r="B3867" t="str">
            <v>B16DCVT074</v>
          </cell>
          <cell r="C3867" t="str">
            <v>Vũ Minh</v>
          </cell>
          <cell r="D3867" t="str">
            <v>Đức</v>
          </cell>
          <cell r="E3867" t="str">
            <v>25/04/1998</v>
          </cell>
          <cell r="F3867" t="str">
            <v>D16CQVT02-B</v>
          </cell>
          <cell r="H3867">
            <v>1</v>
          </cell>
          <cell r="I3867" t="str">
            <v>BAS1201-1</v>
          </cell>
        </row>
        <row r="3868">
          <cell r="B3868" t="str">
            <v>B16DCVT066</v>
          </cell>
          <cell r="C3868" t="str">
            <v>Giang Anh</v>
          </cell>
          <cell r="D3868" t="str">
            <v>Đức</v>
          </cell>
          <cell r="E3868" t="str">
            <v>11/07/1998</v>
          </cell>
          <cell r="F3868" t="str">
            <v>D16CQVT02-B</v>
          </cell>
          <cell r="H3868">
            <v>1</v>
          </cell>
          <cell r="I3868" t="str">
            <v>BAS1201-1</v>
          </cell>
        </row>
        <row r="3869">
          <cell r="B3869" t="str">
            <v>B16DCVT082</v>
          </cell>
          <cell r="C3869" t="str">
            <v>Nguyễn Tấn</v>
          </cell>
          <cell r="D3869" t="str">
            <v>Dũng</v>
          </cell>
          <cell r="E3869" t="str">
            <v>03/02/1998</v>
          </cell>
          <cell r="F3869" t="str">
            <v>D16CQVT02-B</v>
          </cell>
          <cell r="H3869">
            <v>1</v>
          </cell>
          <cell r="I3869" t="str">
            <v>BAS1201-1</v>
          </cell>
        </row>
        <row r="3870">
          <cell r="B3870" t="str">
            <v>B16DCVT090</v>
          </cell>
          <cell r="C3870" t="str">
            <v>Trương Tuấn</v>
          </cell>
          <cell r="D3870" t="str">
            <v>Dương</v>
          </cell>
          <cell r="E3870" t="str">
            <v>04/12/1998</v>
          </cell>
          <cell r="F3870" t="str">
            <v>D16CQVT02-B</v>
          </cell>
          <cell r="H3870">
            <v>1</v>
          </cell>
          <cell r="I3870" t="str">
            <v>BAS1201-1</v>
          </cell>
        </row>
        <row r="3871">
          <cell r="B3871" t="str">
            <v>B16DCVT098</v>
          </cell>
          <cell r="C3871" t="str">
            <v>Lê Trường</v>
          </cell>
          <cell r="D3871" t="str">
            <v>Giang</v>
          </cell>
          <cell r="E3871" t="str">
            <v>24/04/1998</v>
          </cell>
          <cell r="F3871" t="str">
            <v>D16CQVT02-B</v>
          </cell>
          <cell r="H3871">
            <v>1</v>
          </cell>
          <cell r="I3871" t="str">
            <v>BAS1201-1</v>
          </cell>
        </row>
        <row r="3872">
          <cell r="B3872" t="str">
            <v>B16DCVT106</v>
          </cell>
          <cell r="C3872" t="str">
            <v>Trần Ngọc</v>
          </cell>
          <cell r="D3872" t="str">
            <v>Hải</v>
          </cell>
          <cell r="E3872" t="str">
            <v>04/09/1998</v>
          </cell>
          <cell r="F3872" t="str">
            <v>D16CQVT02-B</v>
          </cell>
          <cell r="H3872">
            <v>1</v>
          </cell>
          <cell r="I3872" t="str">
            <v>BAS1201-1</v>
          </cell>
        </row>
        <row r="3873">
          <cell r="B3873" t="str">
            <v>B16DCVT122</v>
          </cell>
          <cell r="C3873" t="str">
            <v>Trần Duy</v>
          </cell>
          <cell r="D3873" t="str">
            <v>Hiếu</v>
          </cell>
          <cell r="E3873" t="str">
            <v>29/06/1998</v>
          </cell>
          <cell r="F3873" t="str">
            <v>D16CQVT02-B</v>
          </cell>
          <cell r="H3873">
            <v>1</v>
          </cell>
          <cell r="I3873" t="str">
            <v>BAS1201-1</v>
          </cell>
        </row>
        <row r="3874">
          <cell r="B3874" t="str">
            <v>B16DCVT130</v>
          </cell>
          <cell r="C3874" t="str">
            <v>Nguyễn Trọng Huy</v>
          </cell>
          <cell r="D3874" t="str">
            <v>Hoàng</v>
          </cell>
          <cell r="E3874" t="str">
            <v>21/09/1998</v>
          </cell>
          <cell r="F3874" t="str">
            <v>D16CQVT02-B</v>
          </cell>
          <cell r="H3874">
            <v>1</v>
          </cell>
          <cell r="I3874" t="str">
            <v>BAS1201-1</v>
          </cell>
        </row>
        <row r="3875">
          <cell r="B3875" t="str">
            <v>B16DCVT138</v>
          </cell>
          <cell r="C3875" t="str">
            <v>Nguyễn Hoàng</v>
          </cell>
          <cell r="D3875" t="str">
            <v>Hùng</v>
          </cell>
          <cell r="E3875" t="str">
            <v>26/09/1998</v>
          </cell>
          <cell r="F3875" t="str">
            <v>D16CQVT02-B</v>
          </cell>
          <cell r="H3875">
            <v>1</v>
          </cell>
          <cell r="I3875" t="str">
            <v>BAS1201-1</v>
          </cell>
        </row>
        <row r="3876">
          <cell r="B3876" t="str">
            <v>B16DCVT146</v>
          </cell>
          <cell r="C3876" t="str">
            <v>Dương Đức</v>
          </cell>
          <cell r="D3876" t="str">
            <v>Hưng</v>
          </cell>
          <cell r="E3876" t="str">
            <v>11/07/1998</v>
          </cell>
          <cell r="F3876" t="str">
            <v>D16CQVT02-B</v>
          </cell>
          <cell r="H3876">
            <v>1</v>
          </cell>
          <cell r="I3876" t="str">
            <v>BAS1201-1</v>
          </cell>
        </row>
        <row r="3877">
          <cell r="B3877" t="str">
            <v>B16DCVT154</v>
          </cell>
          <cell r="C3877" t="str">
            <v>Đặng Viết</v>
          </cell>
          <cell r="D3877" t="str">
            <v>Huy</v>
          </cell>
          <cell r="E3877" t="str">
            <v>25/11/1998</v>
          </cell>
          <cell r="F3877" t="str">
            <v>D16CQVT02-B</v>
          </cell>
          <cell r="H3877">
            <v>1</v>
          </cell>
          <cell r="I3877" t="str">
            <v>BAS1201-1</v>
          </cell>
        </row>
        <row r="3878">
          <cell r="B3878" t="str">
            <v>B16DCVT162</v>
          </cell>
          <cell r="C3878" t="str">
            <v>Phạm Văn</v>
          </cell>
          <cell r="D3878" t="str">
            <v>Huy</v>
          </cell>
          <cell r="E3878" t="str">
            <v>10/02/1998</v>
          </cell>
          <cell r="F3878" t="str">
            <v>D16CQVT02-B</v>
          </cell>
          <cell r="H3878">
            <v>1</v>
          </cell>
          <cell r="I3878" t="str">
            <v>BAS1201-1</v>
          </cell>
        </row>
        <row r="3879">
          <cell r="B3879" t="str">
            <v>B16DCVT170</v>
          </cell>
          <cell r="C3879" t="str">
            <v>Nguyễn Xuân</v>
          </cell>
          <cell r="D3879" t="str">
            <v>Khang</v>
          </cell>
          <cell r="E3879" t="str">
            <v>05/06/1998</v>
          </cell>
          <cell r="F3879" t="str">
            <v>D16CQVT02-B</v>
          </cell>
          <cell r="H3879">
            <v>1</v>
          </cell>
          <cell r="I3879" t="str">
            <v>BAS1201-1</v>
          </cell>
        </row>
        <row r="3880">
          <cell r="B3880" t="str">
            <v>B16DCVT178</v>
          </cell>
          <cell r="C3880" t="str">
            <v>Trần Công</v>
          </cell>
          <cell r="D3880" t="str">
            <v>Kiên</v>
          </cell>
          <cell r="E3880" t="str">
            <v>19/09/1998</v>
          </cell>
          <cell r="F3880" t="str">
            <v>D16CQVT02-B</v>
          </cell>
          <cell r="H3880">
            <v>1</v>
          </cell>
          <cell r="I3880" t="str">
            <v>BAS1201-1</v>
          </cell>
        </row>
        <row r="3881">
          <cell r="B3881" t="str">
            <v>B16DCVT186</v>
          </cell>
          <cell r="C3881" t="str">
            <v>Nguyễn Quang</v>
          </cell>
          <cell r="D3881" t="str">
            <v>Linh</v>
          </cell>
          <cell r="E3881" t="str">
            <v>03/03/1998</v>
          </cell>
          <cell r="F3881" t="str">
            <v>D16CQVT02-B</v>
          </cell>
          <cell r="H3881">
            <v>1</v>
          </cell>
          <cell r="I3881" t="str">
            <v>BAS1201-1</v>
          </cell>
        </row>
        <row r="3882">
          <cell r="B3882" t="str">
            <v>B16DCVT194</v>
          </cell>
          <cell r="C3882" t="str">
            <v>Lương Hải</v>
          </cell>
          <cell r="D3882" t="str">
            <v>Long</v>
          </cell>
          <cell r="E3882" t="str">
            <v>04/09/1998</v>
          </cell>
          <cell r="F3882" t="str">
            <v>D16CQVT02-B</v>
          </cell>
          <cell r="H3882">
            <v>1</v>
          </cell>
          <cell r="I3882" t="str">
            <v>BAS1201-1</v>
          </cell>
        </row>
        <row r="3883">
          <cell r="B3883" t="str">
            <v>B16DCVT202</v>
          </cell>
          <cell r="C3883" t="str">
            <v>Dương Đức</v>
          </cell>
          <cell r="D3883" t="str">
            <v>Mạnh</v>
          </cell>
          <cell r="E3883" t="str">
            <v>03/07/1998</v>
          </cell>
          <cell r="F3883" t="str">
            <v>D16CQVT02-B</v>
          </cell>
          <cell r="H3883">
            <v>1</v>
          </cell>
          <cell r="I3883" t="str">
            <v>BAS1201-1</v>
          </cell>
        </row>
        <row r="3884">
          <cell r="B3884" t="str">
            <v>B16DCVT210</v>
          </cell>
          <cell r="C3884" t="str">
            <v>Trần Đức</v>
          </cell>
          <cell r="D3884" t="str">
            <v>Mạnh</v>
          </cell>
          <cell r="E3884" t="str">
            <v>30/10/1998</v>
          </cell>
          <cell r="F3884" t="str">
            <v>D16CQVT02-B</v>
          </cell>
          <cell r="H3884">
            <v>1</v>
          </cell>
          <cell r="I3884" t="str">
            <v>BAS1201-1</v>
          </cell>
        </row>
        <row r="3885">
          <cell r="B3885" t="str">
            <v>B16DCVT226</v>
          </cell>
          <cell r="C3885" t="str">
            <v>Kiều Hoàng</v>
          </cell>
          <cell r="D3885" t="str">
            <v>Nghiệp</v>
          </cell>
          <cell r="E3885" t="str">
            <v>25/07/1998</v>
          </cell>
          <cell r="F3885" t="str">
            <v>D16CQVT02-B</v>
          </cell>
          <cell r="H3885">
            <v>1</v>
          </cell>
          <cell r="I3885" t="str">
            <v>BAS1201-1</v>
          </cell>
        </row>
        <row r="3886">
          <cell r="B3886" t="str">
            <v>B16DCVT234</v>
          </cell>
          <cell r="C3886" t="str">
            <v>Phạm Văn</v>
          </cell>
          <cell r="D3886" t="str">
            <v>Ninh</v>
          </cell>
          <cell r="E3886" t="str">
            <v>23/04/1998</v>
          </cell>
          <cell r="F3886" t="str">
            <v>D16CQVT02-B</v>
          </cell>
          <cell r="H3886">
            <v>1</v>
          </cell>
          <cell r="I3886" t="str">
            <v>BAS1201-1</v>
          </cell>
        </row>
        <row r="3887">
          <cell r="B3887" t="str">
            <v>B16DCVT242</v>
          </cell>
          <cell r="C3887" t="str">
            <v>Quách Văn</v>
          </cell>
          <cell r="D3887" t="str">
            <v>Phúc</v>
          </cell>
          <cell r="E3887" t="str">
            <v>30/08/1998</v>
          </cell>
          <cell r="F3887" t="str">
            <v>D16CQVT02-B</v>
          </cell>
          <cell r="H3887">
            <v>1</v>
          </cell>
          <cell r="I3887" t="str">
            <v>BAS1201-1</v>
          </cell>
        </row>
        <row r="3888">
          <cell r="B3888" t="str">
            <v>B16DCVT250</v>
          </cell>
          <cell r="C3888" t="str">
            <v>Lê Ngọc</v>
          </cell>
          <cell r="D3888" t="str">
            <v>Quân</v>
          </cell>
          <cell r="E3888" t="str">
            <v>29/09/1998</v>
          </cell>
          <cell r="F3888" t="str">
            <v>D16CQVT02-B</v>
          </cell>
          <cell r="H3888">
            <v>1</v>
          </cell>
          <cell r="I3888" t="str">
            <v>BAS1201-1</v>
          </cell>
        </row>
        <row r="3889">
          <cell r="B3889" t="str">
            <v>B16DCVT258</v>
          </cell>
          <cell r="C3889" t="str">
            <v>Bùi Trọng</v>
          </cell>
          <cell r="D3889" t="str">
            <v>Sáng</v>
          </cell>
          <cell r="E3889" t="str">
            <v>13/07/1998</v>
          </cell>
          <cell r="F3889" t="str">
            <v>D16CQVT02-B</v>
          </cell>
          <cell r="H3889">
            <v>1</v>
          </cell>
          <cell r="I3889" t="str">
            <v>BAS1201-1</v>
          </cell>
        </row>
        <row r="3890">
          <cell r="B3890" t="str">
            <v>B16DCVT266</v>
          </cell>
          <cell r="C3890" t="str">
            <v>Hoàng Tiến</v>
          </cell>
          <cell r="D3890" t="str">
            <v>Tài</v>
          </cell>
          <cell r="E3890" t="str">
            <v>12/10/1998</v>
          </cell>
          <cell r="F3890" t="str">
            <v>D16CQVT02-B</v>
          </cell>
          <cell r="H3890">
            <v>1</v>
          </cell>
          <cell r="I3890" t="str">
            <v>BAS1201-1</v>
          </cell>
        </row>
        <row r="3891">
          <cell r="B3891" t="str">
            <v>B16DCVT274</v>
          </cell>
          <cell r="C3891" t="str">
            <v>Lê Đình</v>
          </cell>
          <cell r="D3891" t="str">
            <v>Thắng</v>
          </cell>
          <cell r="E3891" t="str">
            <v>25/12/1998</v>
          </cell>
          <cell r="F3891" t="str">
            <v>D16CQVT02-B</v>
          </cell>
          <cell r="H3891">
            <v>1</v>
          </cell>
          <cell r="I3891" t="str">
            <v>BAS1201-1</v>
          </cell>
        </row>
        <row r="3892">
          <cell r="B3892" t="str">
            <v>B16DCVT282</v>
          </cell>
          <cell r="C3892" t="str">
            <v>Nguyễn Tấn</v>
          </cell>
          <cell r="D3892" t="str">
            <v>Thành</v>
          </cell>
          <cell r="E3892" t="str">
            <v>23/12/1998</v>
          </cell>
          <cell r="F3892" t="str">
            <v>D16CQVT02-B</v>
          </cell>
          <cell r="H3892">
            <v>1</v>
          </cell>
          <cell r="I3892" t="str">
            <v>BAS1201-1</v>
          </cell>
        </row>
        <row r="3893">
          <cell r="B3893" t="str">
            <v>B16DCVT290</v>
          </cell>
          <cell r="C3893" t="str">
            <v>Phạm Đức</v>
          </cell>
          <cell r="D3893" t="str">
            <v>Thịnh</v>
          </cell>
          <cell r="E3893" t="str">
            <v>23/02/1998</v>
          </cell>
          <cell r="F3893" t="str">
            <v>D16CQVT02-B</v>
          </cell>
          <cell r="H3893">
            <v>1</v>
          </cell>
          <cell r="I3893" t="str">
            <v>BAS1201-1</v>
          </cell>
        </row>
        <row r="3894">
          <cell r="B3894" t="str">
            <v>B16DCVT298</v>
          </cell>
          <cell r="C3894" t="str">
            <v>Lê Thị</v>
          </cell>
          <cell r="D3894" t="str">
            <v>Thư</v>
          </cell>
          <cell r="E3894" t="str">
            <v>28/01/1998</v>
          </cell>
          <cell r="F3894" t="str">
            <v>D16CQVT02-B</v>
          </cell>
          <cell r="H3894">
            <v>1</v>
          </cell>
          <cell r="I3894" t="str">
            <v>BAS1201-1</v>
          </cell>
        </row>
        <row r="3895">
          <cell r="B3895" t="str">
            <v>B16DCVT306</v>
          </cell>
          <cell r="C3895" t="str">
            <v>Nguyễn Văn</v>
          </cell>
          <cell r="D3895" t="str">
            <v>Tiến</v>
          </cell>
          <cell r="E3895" t="str">
            <v>18/12/1998</v>
          </cell>
          <cell r="F3895" t="str">
            <v>D16CQVT02-B</v>
          </cell>
          <cell r="H3895">
            <v>1</v>
          </cell>
          <cell r="I3895" t="str">
            <v>BAS1201-1</v>
          </cell>
        </row>
        <row r="3896">
          <cell r="B3896" t="str">
            <v>B16DCVT314</v>
          </cell>
          <cell r="C3896" t="str">
            <v>Hoàng Văn</v>
          </cell>
          <cell r="D3896" t="str">
            <v>Toản</v>
          </cell>
          <cell r="E3896" t="str">
            <v>21/10/1998</v>
          </cell>
          <cell r="F3896" t="str">
            <v>D16CQVT02-B</v>
          </cell>
          <cell r="H3896">
            <v>1</v>
          </cell>
          <cell r="I3896" t="str">
            <v>BAS1201-1</v>
          </cell>
        </row>
        <row r="3897">
          <cell r="B3897" t="str">
            <v>B16DCVT322</v>
          </cell>
          <cell r="C3897" t="str">
            <v>Nguyễn Thành</v>
          </cell>
          <cell r="D3897" t="str">
            <v>Trung</v>
          </cell>
          <cell r="E3897" t="str">
            <v>15/06/1997</v>
          </cell>
          <cell r="F3897" t="str">
            <v>D16CQVT02-B</v>
          </cell>
          <cell r="H3897">
            <v>1</v>
          </cell>
          <cell r="I3897" t="str">
            <v>BAS1201-1</v>
          </cell>
        </row>
        <row r="3898">
          <cell r="B3898" t="str">
            <v>B16DCVT330</v>
          </cell>
          <cell r="C3898" t="str">
            <v>Nguyễn Đăng</v>
          </cell>
          <cell r="D3898" t="str">
            <v>Tú</v>
          </cell>
          <cell r="E3898" t="str">
            <v>04/04/1998</v>
          </cell>
          <cell r="F3898" t="str">
            <v>D16CQVT02-B</v>
          </cell>
          <cell r="H3898">
            <v>1</v>
          </cell>
          <cell r="I3898" t="str">
            <v>BAS1201-1</v>
          </cell>
        </row>
        <row r="3899">
          <cell r="B3899" t="str">
            <v>B16DCVT338</v>
          </cell>
          <cell r="C3899" t="str">
            <v>Bùi Duy</v>
          </cell>
          <cell r="D3899" t="str">
            <v>Tùng</v>
          </cell>
          <cell r="E3899" t="str">
            <v>12/06/1998</v>
          </cell>
          <cell r="F3899" t="str">
            <v>D16CQVT02-B</v>
          </cell>
          <cell r="H3899">
            <v>1</v>
          </cell>
          <cell r="I3899" t="str">
            <v>BAS1201-1</v>
          </cell>
        </row>
        <row r="3900">
          <cell r="B3900" t="str">
            <v>B16DCVT346</v>
          </cell>
          <cell r="C3900" t="str">
            <v>Dương Hoàng</v>
          </cell>
          <cell r="D3900" t="str">
            <v>Việt</v>
          </cell>
          <cell r="E3900" t="str">
            <v>12/12/1998</v>
          </cell>
          <cell r="F3900" t="str">
            <v>D16CQVT02-B</v>
          </cell>
          <cell r="H3900">
            <v>1</v>
          </cell>
          <cell r="I3900" t="str">
            <v>BAS1201-1</v>
          </cell>
        </row>
        <row r="3901">
          <cell r="B3901" t="str">
            <v>B12DCCN409</v>
          </cell>
          <cell r="C3901" t="str">
            <v>Nguyễn Bá</v>
          </cell>
          <cell r="D3901" t="str">
            <v>Toàn</v>
          </cell>
          <cell r="F3901" t="str">
            <v>D12CNPM2</v>
          </cell>
          <cell r="H3901">
            <v>1</v>
          </cell>
          <cell r="I3901" t="str">
            <v>BAS1201-10</v>
          </cell>
        </row>
        <row r="3902">
          <cell r="B3902" t="str">
            <v>B12DCVT314</v>
          </cell>
          <cell r="C3902" t="str">
            <v>Nguyễn Xuân</v>
          </cell>
          <cell r="D3902" t="str">
            <v>Khôi</v>
          </cell>
          <cell r="F3902" t="str">
            <v>D12CQVT07-B</v>
          </cell>
          <cell r="H3902">
            <v>1</v>
          </cell>
          <cell r="I3902" t="str">
            <v>BAS1201-10</v>
          </cell>
        </row>
        <row r="3903">
          <cell r="B3903" t="str">
            <v>B12DCCN313</v>
          </cell>
          <cell r="C3903" t="str">
            <v>Trần Thị Ngọc</v>
          </cell>
          <cell r="D3903" t="str">
            <v>Hà</v>
          </cell>
          <cell r="F3903" t="str">
            <v>D12HTTT1</v>
          </cell>
          <cell r="H3903">
            <v>1</v>
          </cell>
          <cell r="I3903" t="str">
            <v>BAS1201-10</v>
          </cell>
        </row>
        <row r="3904">
          <cell r="B3904" t="str">
            <v>B13DCCN061</v>
          </cell>
          <cell r="C3904" t="str">
            <v>Phạm Hải</v>
          </cell>
          <cell r="D3904" t="str">
            <v>Yến</v>
          </cell>
          <cell r="F3904" t="str">
            <v>D13CNPM1</v>
          </cell>
          <cell r="H3904">
            <v>1</v>
          </cell>
          <cell r="I3904" t="str">
            <v>BAS1201-10</v>
          </cell>
        </row>
        <row r="3905">
          <cell r="B3905" t="str">
            <v>B13DCDT089</v>
          </cell>
          <cell r="C3905" t="str">
            <v>Lê Tuấn</v>
          </cell>
          <cell r="D3905" t="str">
            <v>Anh</v>
          </cell>
          <cell r="F3905" t="str">
            <v>D13CQDT03-B</v>
          </cell>
          <cell r="H3905">
            <v>1</v>
          </cell>
          <cell r="I3905" t="str">
            <v>BAS1201-10</v>
          </cell>
        </row>
        <row r="3906">
          <cell r="B3906" t="str">
            <v>B16DCCN005</v>
          </cell>
          <cell r="C3906" t="str">
            <v>Bành Tuấn</v>
          </cell>
          <cell r="D3906" t="str">
            <v>Anh</v>
          </cell>
          <cell r="E3906" t="str">
            <v>22/08/1998</v>
          </cell>
          <cell r="F3906" t="str">
            <v>D16CQCN05-B</v>
          </cell>
          <cell r="H3906">
            <v>1</v>
          </cell>
          <cell r="I3906" t="str">
            <v>BAS1201-10</v>
          </cell>
        </row>
        <row r="3907">
          <cell r="B3907" t="str">
            <v>B16DCCN013</v>
          </cell>
          <cell r="C3907" t="str">
            <v>Nguyễn Việt</v>
          </cell>
          <cell r="D3907" t="str">
            <v>Anh</v>
          </cell>
          <cell r="E3907" t="str">
            <v>19/01/1998</v>
          </cell>
          <cell r="F3907" t="str">
            <v>D16CQCN05-B</v>
          </cell>
          <cell r="H3907">
            <v>1</v>
          </cell>
          <cell r="I3907" t="str">
            <v>BAS1201-10</v>
          </cell>
        </row>
        <row r="3908">
          <cell r="B3908" t="str">
            <v>B16DCCN021</v>
          </cell>
          <cell r="C3908" t="str">
            <v>Trịnh Thị Ngọc</v>
          </cell>
          <cell r="D3908" t="str">
            <v>Ánh</v>
          </cell>
          <cell r="E3908" t="str">
            <v>19/09/1998</v>
          </cell>
          <cell r="F3908" t="str">
            <v>D16CQCN05-B</v>
          </cell>
          <cell r="H3908">
            <v>1</v>
          </cell>
          <cell r="I3908" t="str">
            <v>BAS1201-10</v>
          </cell>
        </row>
        <row r="3909">
          <cell r="B3909" t="str">
            <v>B16DCCN029</v>
          </cell>
          <cell r="C3909" t="str">
            <v>Nguyễn Văn</v>
          </cell>
          <cell r="D3909" t="str">
            <v>Chiến</v>
          </cell>
          <cell r="E3909" t="str">
            <v>01/01/1998</v>
          </cell>
          <cell r="F3909" t="str">
            <v>D16CQCN05-B</v>
          </cell>
          <cell r="H3909">
            <v>1</v>
          </cell>
          <cell r="I3909" t="str">
            <v>BAS1201-10</v>
          </cell>
        </row>
        <row r="3910">
          <cell r="B3910" t="str">
            <v>B16DCCN037</v>
          </cell>
          <cell r="C3910" t="str">
            <v>Trần Tiểu</v>
          </cell>
          <cell r="D3910" t="str">
            <v>Cúc</v>
          </cell>
          <cell r="E3910" t="str">
            <v>12/01/1998</v>
          </cell>
          <cell r="F3910" t="str">
            <v>D16CQCN05-B</v>
          </cell>
          <cell r="H3910">
            <v>1</v>
          </cell>
          <cell r="I3910" t="str">
            <v>BAS1201-10</v>
          </cell>
        </row>
        <row r="3911">
          <cell r="B3911" t="str">
            <v>B16DCCN045</v>
          </cell>
          <cell r="C3911" t="str">
            <v>Nguyễn Văn</v>
          </cell>
          <cell r="D3911" t="str">
            <v>Cường</v>
          </cell>
          <cell r="E3911" t="str">
            <v>24/11/1998</v>
          </cell>
          <cell r="F3911" t="str">
            <v>D16CQCN05-B</v>
          </cell>
          <cell r="H3911">
            <v>1</v>
          </cell>
          <cell r="I3911" t="str">
            <v>BAS1201-10</v>
          </cell>
        </row>
        <row r="3912">
          <cell r="B3912" t="str">
            <v>B16DCCN053</v>
          </cell>
          <cell r="C3912" t="str">
            <v>Lê Minh</v>
          </cell>
          <cell r="D3912" t="str">
            <v>Đăng</v>
          </cell>
          <cell r="E3912" t="str">
            <v>20/09/1998</v>
          </cell>
          <cell r="F3912" t="str">
            <v>D16CQCN05-B</v>
          </cell>
          <cell r="H3912">
            <v>1</v>
          </cell>
          <cell r="I3912" t="str">
            <v>BAS1201-10</v>
          </cell>
        </row>
        <row r="3913">
          <cell r="B3913" t="str">
            <v>B16DCCN061</v>
          </cell>
          <cell r="C3913" t="str">
            <v>Hoàng Văn</v>
          </cell>
          <cell r="D3913" t="str">
            <v>Đạt</v>
          </cell>
          <cell r="E3913" t="str">
            <v>10/03/1997</v>
          </cell>
          <cell r="F3913" t="str">
            <v>D16CQCN05-B</v>
          </cell>
          <cell r="H3913">
            <v>1</v>
          </cell>
          <cell r="I3913" t="str">
            <v>BAS1201-10</v>
          </cell>
        </row>
        <row r="3914">
          <cell r="B3914" t="str">
            <v>B16DCCN069</v>
          </cell>
          <cell r="C3914" t="str">
            <v>Trịnh Quốc</v>
          </cell>
          <cell r="D3914" t="str">
            <v>Đạt</v>
          </cell>
          <cell r="E3914" t="str">
            <v>11/02/1998</v>
          </cell>
          <cell r="F3914" t="str">
            <v>D16CQCN05-B</v>
          </cell>
          <cell r="H3914">
            <v>1</v>
          </cell>
          <cell r="I3914" t="str">
            <v>BAS1201-10</v>
          </cell>
        </row>
        <row r="3915">
          <cell r="B3915" t="str">
            <v>B16DCCN077</v>
          </cell>
          <cell r="C3915" t="str">
            <v>Bùi Văn</v>
          </cell>
          <cell r="D3915" t="str">
            <v>Du</v>
          </cell>
          <cell r="E3915" t="str">
            <v>11/02/1998</v>
          </cell>
          <cell r="F3915" t="str">
            <v>D16CQCN05-B</v>
          </cell>
          <cell r="H3915">
            <v>1</v>
          </cell>
          <cell r="I3915" t="str">
            <v>BAS1201-10</v>
          </cell>
        </row>
        <row r="3916">
          <cell r="B3916" t="str">
            <v>B16DCCN085</v>
          </cell>
          <cell r="C3916" t="str">
            <v>Phạm Ngọc</v>
          </cell>
          <cell r="D3916" t="str">
            <v>Đức</v>
          </cell>
          <cell r="E3916" t="str">
            <v>26/05/1998</v>
          </cell>
          <cell r="F3916" t="str">
            <v>D16CQCN05-B</v>
          </cell>
          <cell r="H3916">
            <v>1</v>
          </cell>
          <cell r="I3916" t="str">
            <v>BAS1201-10</v>
          </cell>
        </row>
        <row r="3917">
          <cell r="B3917" t="str">
            <v>B16DCCN093</v>
          </cell>
          <cell r="C3917" t="str">
            <v>Mai Anh</v>
          </cell>
          <cell r="D3917" t="str">
            <v>Dũng</v>
          </cell>
          <cell r="E3917" t="str">
            <v>21/11/1996</v>
          </cell>
          <cell r="F3917" t="str">
            <v>D16CQCN05-B</v>
          </cell>
          <cell r="H3917">
            <v>1</v>
          </cell>
          <cell r="I3917" t="str">
            <v>BAS1201-10</v>
          </cell>
        </row>
        <row r="3918">
          <cell r="B3918" t="str">
            <v>B16DCCN101</v>
          </cell>
          <cell r="C3918" t="str">
            <v>Cao Nam</v>
          </cell>
          <cell r="D3918" t="str">
            <v>Dương</v>
          </cell>
          <cell r="E3918" t="str">
            <v>09/12/1998</v>
          </cell>
          <cell r="F3918" t="str">
            <v>D16CQCN05-B</v>
          </cell>
          <cell r="H3918">
            <v>1</v>
          </cell>
          <cell r="I3918" t="str">
            <v>BAS1201-10</v>
          </cell>
        </row>
        <row r="3919">
          <cell r="B3919" t="str">
            <v>B16DCCN109</v>
          </cell>
          <cell r="C3919" t="str">
            <v>Lê Văn</v>
          </cell>
          <cell r="D3919" t="str">
            <v>Duy</v>
          </cell>
          <cell r="E3919" t="str">
            <v>10/10/1998</v>
          </cell>
          <cell r="F3919" t="str">
            <v>D16CQCN05-B</v>
          </cell>
          <cell r="H3919">
            <v>1</v>
          </cell>
          <cell r="I3919" t="str">
            <v>BAS1201-10</v>
          </cell>
        </row>
        <row r="3920">
          <cell r="B3920" t="str">
            <v>B16DCCN117</v>
          </cell>
          <cell r="C3920" t="str">
            <v>Hoàng Nguyên</v>
          </cell>
          <cell r="D3920" t="str">
            <v>Giáp</v>
          </cell>
          <cell r="E3920" t="str">
            <v>16/08/1998</v>
          </cell>
          <cell r="F3920" t="str">
            <v>D16CQCN05-B</v>
          </cell>
          <cell r="H3920">
            <v>1</v>
          </cell>
          <cell r="I3920" t="str">
            <v>BAS1201-10</v>
          </cell>
        </row>
        <row r="3921">
          <cell r="B3921" t="str">
            <v>B16DCCN125</v>
          </cell>
          <cell r="C3921" t="str">
            <v>Nguyễn Hồng</v>
          </cell>
          <cell r="D3921" t="str">
            <v>Hải</v>
          </cell>
          <cell r="E3921" t="str">
            <v>30/09/1998</v>
          </cell>
          <cell r="F3921" t="str">
            <v>D16CQCN05-B</v>
          </cell>
          <cell r="H3921">
            <v>1</v>
          </cell>
          <cell r="I3921" t="str">
            <v>BAS1201-10</v>
          </cell>
        </row>
        <row r="3922">
          <cell r="B3922" t="str">
            <v>B16DCCN133</v>
          </cell>
          <cell r="C3922" t="str">
            <v>Phạm Thị</v>
          </cell>
          <cell r="D3922" t="str">
            <v>Hiên</v>
          </cell>
          <cell r="E3922" t="str">
            <v>29/05/1998</v>
          </cell>
          <cell r="F3922" t="str">
            <v>D16CQCN05-B</v>
          </cell>
          <cell r="H3922">
            <v>1</v>
          </cell>
          <cell r="I3922" t="str">
            <v>BAS1201-10</v>
          </cell>
        </row>
        <row r="3923">
          <cell r="B3923" t="str">
            <v>B16DCCN141</v>
          </cell>
          <cell r="C3923" t="str">
            <v>Lê Công</v>
          </cell>
          <cell r="D3923" t="str">
            <v>Hiếu</v>
          </cell>
          <cell r="E3923" t="str">
            <v>18/09/1998</v>
          </cell>
          <cell r="F3923" t="str">
            <v>D16CQCN05-B</v>
          </cell>
          <cell r="H3923">
            <v>1</v>
          </cell>
          <cell r="I3923" t="str">
            <v>BAS1201-10</v>
          </cell>
        </row>
        <row r="3924">
          <cell r="B3924" t="str">
            <v>B16DCCN149</v>
          </cell>
          <cell r="C3924" t="str">
            <v>Trần Trung</v>
          </cell>
          <cell r="D3924" t="str">
            <v>Hiếu</v>
          </cell>
          <cell r="E3924" t="str">
            <v>02/12/1998</v>
          </cell>
          <cell r="F3924" t="str">
            <v>D16CQCN05-B</v>
          </cell>
          <cell r="H3924">
            <v>1</v>
          </cell>
          <cell r="I3924" t="str">
            <v>BAS1201-10</v>
          </cell>
        </row>
        <row r="3925">
          <cell r="B3925" t="str">
            <v>B16DCCN157</v>
          </cell>
          <cell r="C3925" t="str">
            <v>Phạm Huy</v>
          </cell>
          <cell r="D3925" t="str">
            <v>Hoàng</v>
          </cell>
          <cell r="E3925" t="str">
            <v>03/08/1998</v>
          </cell>
          <cell r="F3925" t="str">
            <v>D16CQCN05-B</v>
          </cell>
          <cell r="H3925">
            <v>1</v>
          </cell>
          <cell r="I3925" t="str">
            <v>BAS1201-10</v>
          </cell>
        </row>
        <row r="3926">
          <cell r="B3926" t="str">
            <v>B16DCCN165</v>
          </cell>
          <cell r="C3926" t="str">
            <v>Nguyễn Danh</v>
          </cell>
          <cell r="D3926" t="str">
            <v>Hưng</v>
          </cell>
          <cell r="E3926" t="str">
            <v>12/11/1998</v>
          </cell>
          <cell r="F3926" t="str">
            <v>D16CQCN05-B</v>
          </cell>
          <cell r="H3926">
            <v>1</v>
          </cell>
          <cell r="I3926" t="str">
            <v>BAS1201-10</v>
          </cell>
        </row>
        <row r="3927">
          <cell r="B3927" t="str">
            <v>B16DCCN173</v>
          </cell>
          <cell r="C3927" t="str">
            <v>Tạ Thị</v>
          </cell>
          <cell r="D3927" t="str">
            <v>Hường</v>
          </cell>
          <cell r="E3927" t="str">
            <v>17/05/1998</v>
          </cell>
          <cell r="F3927" t="str">
            <v>D16CQCN05-B</v>
          </cell>
          <cell r="H3927">
            <v>1</v>
          </cell>
          <cell r="I3927" t="str">
            <v>BAS1201-10</v>
          </cell>
        </row>
        <row r="3928">
          <cell r="B3928" t="str">
            <v>B16DCCN181</v>
          </cell>
          <cell r="C3928" t="str">
            <v>Nguyễn Văn</v>
          </cell>
          <cell r="D3928" t="str">
            <v>Huy</v>
          </cell>
          <cell r="E3928" t="str">
            <v>27/11/1998</v>
          </cell>
          <cell r="F3928" t="str">
            <v>D16CQCN05-B</v>
          </cell>
          <cell r="H3928">
            <v>1</v>
          </cell>
          <cell r="I3928" t="str">
            <v>BAS1201-10</v>
          </cell>
        </row>
        <row r="3929">
          <cell r="B3929" t="str">
            <v>B16DCCN189</v>
          </cell>
          <cell r="C3929" t="str">
            <v>Lê Tiến</v>
          </cell>
          <cell r="D3929" t="str">
            <v>Khanh</v>
          </cell>
          <cell r="E3929" t="str">
            <v>22/11/1998</v>
          </cell>
          <cell r="F3929" t="str">
            <v>D16CQCN05-B</v>
          </cell>
          <cell r="H3929">
            <v>1</v>
          </cell>
          <cell r="I3929" t="str">
            <v>BAS1201-10</v>
          </cell>
        </row>
        <row r="3930">
          <cell r="B3930" t="str">
            <v>B16DCCN197</v>
          </cell>
          <cell r="C3930" t="str">
            <v>Nguyễn Trung</v>
          </cell>
          <cell r="D3930" t="str">
            <v>Kiên</v>
          </cell>
          <cell r="E3930" t="str">
            <v>05/02/1998</v>
          </cell>
          <cell r="F3930" t="str">
            <v>D16CQCN05-B</v>
          </cell>
          <cell r="H3930">
            <v>1</v>
          </cell>
          <cell r="I3930" t="str">
            <v>BAS1201-10</v>
          </cell>
        </row>
        <row r="3931">
          <cell r="B3931" t="str">
            <v>B16DCCN205</v>
          </cell>
          <cell r="C3931" t="str">
            <v>Phạm Tùng</v>
          </cell>
          <cell r="D3931" t="str">
            <v>Lâm</v>
          </cell>
          <cell r="E3931" t="str">
            <v>15/01/1998</v>
          </cell>
          <cell r="F3931" t="str">
            <v>D16CQCN05-B</v>
          </cell>
          <cell r="H3931">
            <v>1</v>
          </cell>
          <cell r="I3931" t="str">
            <v>BAS1201-10</v>
          </cell>
        </row>
        <row r="3932">
          <cell r="B3932" t="str">
            <v>B16DCCN213</v>
          </cell>
          <cell r="C3932" t="str">
            <v>Phạm Thị</v>
          </cell>
          <cell r="D3932" t="str">
            <v>Linh</v>
          </cell>
          <cell r="E3932" t="str">
            <v>29/01/1998</v>
          </cell>
          <cell r="F3932" t="str">
            <v>D16CQCN05-B</v>
          </cell>
          <cell r="H3932">
            <v>1</v>
          </cell>
          <cell r="I3932" t="str">
            <v>BAS1201-10</v>
          </cell>
        </row>
        <row r="3933">
          <cell r="B3933" t="str">
            <v>B16DCCN221</v>
          </cell>
          <cell r="C3933" t="str">
            <v>Lê Thị</v>
          </cell>
          <cell r="D3933" t="str">
            <v>Ly</v>
          </cell>
          <cell r="E3933" t="str">
            <v>20/04/1998</v>
          </cell>
          <cell r="F3933" t="str">
            <v>D16CQCN05-B</v>
          </cell>
          <cell r="H3933">
            <v>1</v>
          </cell>
          <cell r="I3933" t="str">
            <v>BAS1201-10</v>
          </cell>
        </row>
        <row r="3934">
          <cell r="B3934" t="str">
            <v>B16DCCN229</v>
          </cell>
          <cell r="C3934" t="str">
            <v>Nguyễn Khắc</v>
          </cell>
          <cell r="D3934" t="str">
            <v>Minh</v>
          </cell>
          <cell r="E3934" t="str">
            <v>18/10/1998</v>
          </cell>
          <cell r="F3934" t="str">
            <v>D16CQCN05-B</v>
          </cell>
          <cell r="H3934">
            <v>1</v>
          </cell>
          <cell r="I3934" t="str">
            <v>BAS1201-10</v>
          </cell>
        </row>
        <row r="3935">
          <cell r="B3935" t="str">
            <v>B16DCCN237</v>
          </cell>
          <cell r="C3935" t="str">
            <v>Nguyễn Phương</v>
          </cell>
          <cell r="D3935" t="str">
            <v>Nam</v>
          </cell>
          <cell r="E3935" t="str">
            <v>02/10/1997</v>
          </cell>
          <cell r="F3935" t="str">
            <v>D16CQCN05-B</v>
          </cell>
          <cell r="H3935">
            <v>1</v>
          </cell>
          <cell r="I3935" t="str">
            <v>BAS1201-10</v>
          </cell>
        </row>
        <row r="3936">
          <cell r="B3936" t="str">
            <v>B16DCCN245</v>
          </cell>
          <cell r="C3936" t="str">
            <v>Trần Ngọc</v>
          </cell>
          <cell r="D3936" t="str">
            <v>Nam</v>
          </cell>
          <cell r="E3936" t="str">
            <v>18/07/1998</v>
          </cell>
          <cell r="F3936" t="str">
            <v>D16CQCN05-B</v>
          </cell>
          <cell r="H3936">
            <v>1</v>
          </cell>
          <cell r="I3936" t="str">
            <v>BAS1201-10</v>
          </cell>
        </row>
        <row r="3937">
          <cell r="B3937" t="str">
            <v>B16DCCN253</v>
          </cell>
          <cell r="C3937" t="str">
            <v>Trần Đại</v>
          </cell>
          <cell r="D3937" t="str">
            <v>Nghĩa</v>
          </cell>
          <cell r="E3937" t="str">
            <v>08/03/1998</v>
          </cell>
          <cell r="F3937" t="str">
            <v>D16CQCN05-B</v>
          </cell>
          <cell r="H3937">
            <v>1</v>
          </cell>
          <cell r="I3937" t="str">
            <v>BAS1201-10</v>
          </cell>
        </row>
        <row r="3938">
          <cell r="B3938" t="str">
            <v>B16DCCN261</v>
          </cell>
          <cell r="C3938" t="str">
            <v>Hứa Ngọc</v>
          </cell>
          <cell r="D3938" t="str">
            <v>Oanh</v>
          </cell>
          <cell r="E3938" t="str">
            <v>15/05/1997</v>
          </cell>
          <cell r="F3938" t="str">
            <v>D16CQCN05-B</v>
          </cell>
          <cell r="H3938">
            <v>1</v>
          </cell>
          <cell r="I3938" t="str">
            <v>BAS1201-10</v>
          </cell>
        </row>
        <row r="3939">
          <cell r="B3939" t="str">
            <v>B16DCCN269</v>
          </cell>
          <cell r="C3939" t="str">
            <v>Nguyễn Hoàng</v>
          </cell>
          <cell r="D3939" t="str">
            <v>Phúc</v>
          </cell>
          <cell r="E3939" t="str">
            <v>08/04/1998</v>
          </cell>
          <cell r="F3939" t="str">
            <v>D16CQCN05-B</v>
          </cell>
          <cell r="H3939">
            <v>1</v>
          </cell>
          <cell r="I3939" t="str">
            <v>BAS1201-10</v>
          </cell>
        </row>
        <row r="3940">
          <cell r="B3940" t="str">
            <v>B16DCCN277</v>
          </cell>
          <cell r="C3940" t="str">
            <v>Nguyễn Văn</v>
          </cell>
          <cell r="D3940" t="str">
            <v>Phượng</v>
          </cell>
          <cell r="E3940" t="str">
            <v>06/02/1998</v>
          </cell>
          <cell r="F3940" t="str">
            <v>D16CQCN05-B</v>
          </cell>
          <cell r="H3940">
            <v>1</v>
          </cell>
          <cell r="I3940" t="str">
            <v>BAS1201-10</v>
          </cell>
        </row>
        <row r="3941">
          <cell r="B3941" t="str">
            <v>B16DCCN285</v>
          </cell>
          <cell r="C3941" t="str">
            <v>Hà Thanh</v>
          </cell>
          <cell r="D3941" t="str">
            <v>Quang</v>
          </cell>
          <cell r="E3941" t="str">
            <v>15/03/1997</v>
          </cell>
          <cell r="F3941" t="str">
            <v>D16CQCN05-B</v>
          </cell>
          <cell r="H3941">
            <v>1</v>
          </cell>
          <cell r="I3941" t="str">
            <v>BAS1201-10</v>
          </cell>
        </row>
        <row r="3942">
          <cell r="B3942" t="str">
            <v>B16DCCN293</v>
          </cell>
          <cell r="C3942" t="str">
            <v>Nguyễn Gia</v>
          </cell>
          <cell r="D3942" t="str">
            <v>Quyến</v>
          </cell>
          <cell r="E3942" t="str">
            <v>17/07/1997</v>
          </cell>
          <cell r="F3942" t="str">
            <v>D16CQCN05-B</v>
          </cell>
          <cell r="H3942">
            <v>1</v>
          </cell>
          <cell r="I3942" t="str">
            <v>BAS1201-10</v>
          </cell>
        </row>
        <row r="3943">
          <cell r="B3943" t="str">
            <v>B16DCCN301</v>
          </cell>
          <cell r="C3943" t="str">
            <v>Nguyễn Khánh</v>
          </cell>
          <cell r="D3943" t="str">
            <v>Sơn</v>
          </cell>
          <cell r="E3943" t="str">
            <v>12/02/1998</v>
          </cell>
          <cell r="F3943" t="str">
            <v>D16CQCN05-B</v>
          </cell>
          <cell r="H3943">
            <v>1</v>
          </cell>
          <cell r="I3943" t="str">
            <v>BAS1201-10</v>
          </cell>
        </row>
        <row r="3944">
          <cell r="B3944" t="str">
            <v>B16DCCN309</v>
          </cell>
          <cell r="C3944" t="str">
            <v>Trịnh Thị</v>
          </cell>
          <cell r="D3944" t="str">
            <v>Tâm</v>
          </cell>
          <cell r="E3944" t="str">
            <v>14/12/1998</v>
          </cell>
          <cell r="F3944" t="str">
            <v>D16CQCN05-B</v>
          </cell>
          <cell r="H3944">
            <v>1</v>
          </cell>
          <cell r="I3944" t="str">
            <v>BAS1201-10</v>
          </cell>
        </row>
        <row r="3945">
          <cell r="B3945" t="str">
            <v>B16DCCN317</v>
          </cell>
          <cell r="C3945" t="str">
            <v>Đinh Đức</v>
          </cell>
          <cell r="D3945" t="str">
            <v>Thắng</v>
          </cell>
          <cell r="E3945" t="str">
            <v>01/02/1998</v>
          </cell>
          <cell r="F3945" t="str">
            <v>D16CQCN05-B</v>
          </cell>
          <cell r="H3945">
            <v>1</v>
          </cell>
          <cell r="I3945" t="str">
            <v>BAS1201-10</v>
          </cell>
        </row>
        <row r="3946">
          <cell r="B3946" t="str">
            <v>B16DCCN325</v>
          </cell>
          <cell r="C3946" t="str">
            <v>Vũ Viết</v>
          </cell>
          <cell r="D3946" t="str">
            <v>Thắng</v>
          </cell>
          <cell r="E3946" t="str">
            <v>15/05/1998</v>
          </cell>
          <cell r="F3946" t="str">
            <v>D16CQCN05-B</v>
          </cell>
          <cell r="H3946">
            <v>1</v>
          </cell>
          <cell r="I3946" t="str">
            <v>BAS1201-10</v>
          </cell>
        </row>
        <row r="3947">
          <cell r="B3947" t="str">
            <v>B16DCCN333</v>
          </cell>
          <cell r="C3947" t="str">
            <v>Đỗ Hoàng Phương</v>
          </cell>
          <cell r="D3947" t="str">
            <v>Thảo</v>
          </cell>
          <cell r="E3947" t="str">
            <v>22/12/1998</v>
          </cell>
          <cell r="F3947" t="str">
            <v>D16CQCN05-B</v>
          </cell>
          <cell r="H3947">
            <v>1</v>
          </cell>
          <cell r="I3947" t="str">
            <v>BAS1201-10</v>
          </cell>
        </row>
        <row r="3948">
          <cell r="B3948" t="str">
            <v>B16DCCN341</v>
          </cell>
          <cell r="C3948" t="str">
            <v>Nguyễn Đức</v>
          </cell>
          <cell r="D3948" t="str">
            <v>Thịnh</v>
          </cell>
          <cell r="E3948" t="str">
            <v>18/10/1998</v>
          </cell>
          <cell r="F3948" t="str">
            <v>D16CQCN05-B</v>
          </cell>
          <cell r="H3948">
            <v>1</v>
          </cell>
          <cell r="I3948" t="str">
            <v>BAS1201-10</v>
          </cell>
        </row>
        <row r="3949">
          <cell r="B3949" t="str">
            <v>B16DCCN349</v>
          </cell>
          <cell r="C3949" t="str">
            <v>Nguyễn Xuân</v>
          </cell>
          <cell r="D3949" t="str">
            <v>Thuỵ</v>
          </cell>
          <cell r="E3949" t="str">
            <v>11/12/1998</v>
          </cell>
          <cell r="F3949" t="str">
            <v>D16CQCN05-B</v>
          </cell>
          <cell r="H3949">
            <v>1</v>
          </cell>
          <cell r="I3949" t="str">
            <v>BAS1201-10</v>
          </cell>
        </row>
        <row r="3950">
          <cell r="B3950" t="str">
            <v>B16DCCN357</v>
          </cell>
          <cell r="C3950" t="str">
            <v>Nguyễn Quang</v>
          </cell>
          <cell r="D3950" t="str">
            <v>Toàn</v>
          </cell>
          <cell r="E3950" t="str">
            <v>07/01/1998</v>
          </cell>
          <cell r="F3950" t="str">
            <v>D16CQCN05-B</v>
          </cell>
          <cell r="H3950">
            <v>1</v>
          </cell>
          <cell r="I3950" t="str">
            <v>BAS1201-10</v>
          </cell>
        </row>
        <row r="3951">
          <cell r="B3951" t="str">
            <v>B16DCCN365</v>
          </cell>
          <cell r="C3951" t="str">
            <v>Vũ Đức</v>
          </cell>
          <cell r="D3951" t="str">
            <v>Triều</v>
          </cell>
          <cell r="E3951" t="str">
            <v>31/01/1998</v>
          </cell>
          <cell r="F3951" t="str">
            <v>D16CQCN05-B</v>
          </cell>
          <cell r="H3951">
            <v>1</v>
          </cell>
          <cell r="I3951" t="str">
            <v>BAS1201-10</v>
          </cell>
        </row>
        <row r="3952">
          <cell r="B3952" t="str">
            <v>B16DCCN373</v>
          </cell>
          <cell r="C3952" t="str">
            <v>Phùng Ngọc</v>
          </cell>
          <cell r="D3952" t="str">
            <v>Trường</v>
          </cell>
          <cell r="E3952" t="str">
            <v>26/11/1998</v>
          </cell>
          <cell r="F3952" t="str">
            <v>D16CQCN05-B</v>
          </cell>
          <cell r="H3952">
            <v>1</v>
          </cell>
          <cell r="I3952" t="str">
            <v>BAS1201-10</v>
          </cell>
        </row>
        <row r="3953">
          <cell r="B3953" t="str">
            <v>B16DCCN381</v>
          </cell>
          <cell r="C3953" t="str">
            <v>Đoàn Anh</v>
          </cell>
          <cell r="D3953" t="str">
            <v>Tuấn</v>
          </cell>
          <cell r="E3953" t="str">
            <v>11/11/1991</v>
          </cell>
          <cell r="F3953" t="str">
            <v>D16CQCN05-B</v>
          </cell>
          <cell r="H3953">
            <v>1</v>
          </cell>
          <cell r="I3953" t="str">
            <v>BAS1201-10</v>
          </cell>
        </row>
        <row r="3954">
          <cell r="B3954" t="str">
            <v>B16DCCN389</v>
          </cell>
          <cell r="C3954" t="str">
            <v>Vương Anh</v>
          </cell>
          <cell r="D3954" t="str">
            <v>Tuấn</v>
          </cell>
          <cell r="E3954" t="str">
            <v>14/06/1998</v>
          </cell>
          <cell r="F3954" t="str">
            <v>D16CQCN05-B</v>
          </cell>
          <cell r="H3954">
            <v>1</v>
          </cell>
          <cell r="I3954" t="str">
            <v>BAS1201-10</v>
          </cell>
        </row>
        <row r="3955">
          <cell r="B3955" t="str">
            <v>B16DCCN397</v>
          </cell>
          <cell r="C3955" t="str">
            <v>Nguyễn Đức</v>
          </cell>
          <cell r="D3955" t="str">
            <v>Tùng</v>
          </cell>
          <cell r="E3955" t="str">
            <v>04/08/1998</v>
          </cell>
          <cell r="F3955" t="str">
            <v>D16CQCN05-B</v>
          </cell>
          <cell r="H3955">
            <v>1</v>
          </cell>
          <cell r="I3955" t="str">
            <v>BAS1201-10</v>
          </cell>
        </row>
        <row r="3956">
          <cell r="B3956" t="str">
            <v>B16DCCN405</v>
          </cell>
          <cell r="C3956" t="str">
            <v>Đoàn Thu</v>
          </cell>
          <cell r="D3956" t="str">
            <v>Vân</v>
          </cell>
          <cell r="E3956" t="str">
            <v>08/06/1998</v>
          </cell>
          <cell r="F3956" t="str">
            <v>D16CQCN05-B</v>
          </cell>
          <cell r="H3956">
            <v>1</v>
          </cell>
          <cell r="I3956" t="str">
            <v>BAS1201-10</v>
          </cell>
        </row>
        <row r="3957">
          <cell r="B3957" t="str">
            <v>B16DCCN413</v>
          </cell>
          <cell r="C3957" t="str">
            <v>Nguyễn Thị</v>
          </cell>
          <cell r="D3957" t="str">
            <v>Xuân</v>
          </cell>
          <cell r="E3957" t="str">
            <v>12/01/1998</v>
          </cell>
          <cell r="F3957" t="str">
            <v>D16CQCN05-B</v>
          </cell>
          <cell r="H3957">
            <v>1</v>
          </cell>
          <cell r="I3957" t="str">
            <v>BAS1201-10</v>
          </cell>
        </row>
        <row r="3958">
          <cell r="B3958" t="str">
            <v>B13DCVT109</v>
          </cell>
          <cell r="C3958" t="str">
            <v>Trần Tuấn</v>
          </cell>
          <cell r="D3958" t="str">
            <v>Đức</v>
          </cell>
          <cell r="F3958" t="str">
            <v>D13CQVT03-B</v>
          </cell>
          <cell r="H3958">
            <v>1</v>
          </cell>
          <cell r="I3958" t="str">
            <v>BAS1201-11</v>
          </cell>
        </row>
        <row r="3959">
          <cell r="B3959" t="str">
            <v>B13DCVT301</v>
          </cell>
          <cell r="C3959" t="str">
            <v>Đinh Văn</v>
          </cell>
          <cell r="D3959" t="str">
            <v>Cương</v>
          </cell>
          <cell r="F3959" t="str">
            <v>D13CQVT07-B</v>
          </cell>
          <cell r="H3959">
            <v>1</v>
          </cell>
          <cell r="I3959" t="str">
            <v>BAS1201-11</v>
          </cell>
        </row>
        <row r="3960">
          <cell r="B3960" t="str">
            <v>B13DCVT338</v>
          </cell>
          <cell r="C3960" t="str">
            <v>Nguyễn</v>
          </cell>
          <cell r="D3960" t="str">
            <v>Xuyên</v>
          </cell>
          <cell r="F3960" t="str">
            <v>D13CQVT07-B</v>
          </cell>
          <cell r="H3960">
            <v>1</v>
          </cell>
          <cell r="I3960" t="str">
            <v>BAS1201-11</v>
          </cell>
        </row>
        <row r="3961">
          <cell r="B3961" t="str">
            <v>B14DCAT260</v>
          </cell>
          <cell r="C3961" t="str">
            <v>Trần Mạnh</v>
          </cell>
          <cell r="D3961" t="str">
            <v>Quang</v>
          </cell>
          <cell r="F3961" t="str">
            <v>D14CQAT02-B</v>
          </cell>
          <cell r="H3961">
            <v>1</v>
          </cell>
          <cell r="I3961" t="str">
            <v>BAS1201-11</v>
          </cell>
        </row>
        <row r="3962">
          <cell r="B3962" t="str">
            <v>B15DCAT042</v>
          </cell>
          <cell r="C3962" t="str">
            <v>Phạm Đức</v>
          </cell>
          <cell r="D3962" t="str">
            <v>Diện</v>
          </cell>
          <cell r="F3962" t="str">
            <v>D15CQAT02-B</v>
          </cell>
          <cell r="H3962">
            <v>1</v>
          </cell>
          <cell r="I3962" t="str">
            <v>BAS1201-11</v>
          </cell>
        </row>
        <row r="3963">
          <cell r="B3963" t="str">
            <v>B16DCCN008</v>
          </cell>
          <cell r="C3963" t="str">
            <v>Hoàng Tuấn</v>
          </cell>
          <cell r="D3963" t="str">
            <v>Anh</v>
          </cell>
          <cell r="E3963" t="str">
            <v>23/01/1997</v>
          </cell>
          <cell r="F3963" t="str">
            <v>D16CQCN08-B</v>
          </cell>
          <cell r="H3963">
            <v>1</v>
          </cell>
          <cell r="I3963" t="str">
            <v>BAS1201-11</v>
          </cell>
        </row>
        <row r="3964">
          <cell r="B3964" t="str">
            <v>B16DCCN016</v>
          </cell>
          <cell r="C3964" t="str">
            <v>Võ Hoàng</v>
          </cell>
          <cell r="D3964" t="str">
            <v>Anh</v>
          </cell>
          <cell r="E3964" t="str">
            <v>14/10/1996</v>
          </cell>
          <cell r="F3964" t="str">
            <v>D16CQCN08-B</v>
          </cell>
          <cell r="H3964">
            <v>1</v>
          </cell>
          <cell r="I3964" t="str">
            <v>BAS1201-11</v>
          </cell>
        </row>
        <row r="3965">
          <cell r="B3965" t="str">
            <v>B16DCCN024</v>
          </cell>
          <cell r="C3965" t="str">
            <v>Trịnh Ngọc</v>
          </cell>
          <cell r="D3965" t="str">
            <v>Bách</v>
          </cell>
          <cell r="E3965" t="str">
            <v>02/10/1998</v>
          </cell>
          <cell r="F3965" t="str">
            <v>D16CQCN08-B</v>
          </cell>
          <cell r="H3965">
            <v>1</v>
          </cell>
          <cell r="I3965" t="str">
            <v>BAS1201-11</v>
          </cell>
        </row>
        <row r="3966">
          <cell r="B3966" t="str">
            <v>B16DCCN032</v>
          </cell>
          <cell r="C3966" t="str">
            <v>Nguyễn</v>
          </cell>
          <cell r="D3966" t="str">
            <v>Chung</v>
          </cell>
          <cell r="E3966" t="str">
            <v>18/09/1998</v>
          </cell>
          <cell r="F3966" t="str">
            <v>D16CQCN08-B</v>
          </cell>
          <cell r="H3966">
            <v>1</v>
          </cell>
          <cell r="I3966" t="str">
            <v>BAS1201-11</v>
          </cell>
        </row>
        <row r="3967">
          <cell r="B3967" t="str">
            <v>B16DCCN040</v>
          </cell>
          <cell r="C3967" t="str">
            <v>Chử Mạnh</v>
          </cell>
          <cell r="D3967" t="str">
            <v>Cường</v>
          </cell>
          <cell r="E3967" t="str">
            <v>13/03/1998</v>
          </cell>
          <cell r="F3967" t="str">
            <v>D16CQCN08-B</v>
          </cell>
          <cell r="H3967">
            <v>1</v>
          </cell>
          <cell r="I3967" t="str">
            <v>BAS1201-11</v>
          </cell>
        </row>
        <row r="3968">
          <cell r="B3968" t="str">
            <v>B16DCCN048</v>
          </cell>
          <cell r="C3968" t="str">
            <v>Đinh Văn</v>
          </cell>
          <cell r="D3968" t="str">
            <v>Đại</v>
          </cell>
          <cell r="E3968" t="str">
            <v>28/08/1998</v>
          </cell>
          <cell r="F3968" t="str">
            <v>D16CQCN08-B</v>
          </cell>
          <cell r="H3968">
            <v>1</v>
          </cell>
          <cell r="I3968" t="str">
            <v>BAS1201-11</v>
          </cell>
        </row>
        <row r="3969">
          <cell r="B3969" t="str">
            <v>B16DCCN056</v>
          </cell>
          <cell r="C3969" t="str">
            <v>Nguyễn Minh</v>
          </cell>
          <cell r="D3969" t="str">
            <v>Danh</v>
          </cell>
          <cell r="E3969" t="str">
            <v>04/06/1998</v>
          </cell>
          <cell r="F3969" t="str">
            <v>D16CQCN08-B</v>
          </cell>
          <cell r="H3969">
            <v>1</v>
          </cell>
          <cell r="I3969" t="str">
            <v>BAS1201-11</v>
          </cell>
        </row>
        <row r="3970">
          <cell r="B3970" t="str">
            <v>B16DCCN064</v>
          </cell>
          <cell r="C3970" t="str">
            <v>Nguyễn Sỹ</v>
          </cell>
          <cell r="D3970" t="str">
            <v>Đạt</v>
          </cell>
          <cell r="E3970" t="str">
            <v>22/09/1998</v>
          </cell>
          <cell r="F3970" t="str">
            <v>D16CQCN08-B</v>
          </cell>
          <cell r="H3970">
            <v>1</v>
          </cell>
          <cell r="I3970" t="str">
            <v>BAS1201-11</v>
          </cell>
        </row>
        <row r="3971">
          <cell r="B3971" t="str">
            <v>B16DCCN072</v>
          </cell>
          <cell r="C3971" t="str">
            <v>Nguyễn Hữu</v>
          </cell>
          <cell r="D3971" t="str">
            <v>Điệp</v>
          </cell>
          <cell r="E3971" t="str">
            <v>16/02/1998</v>
          </cell>
          <cell r="F3971" t="str">
            <v>D16CQCN08-B</v>
          </cell>
          <cell r="H3971">
            <v>1</v>
          </cell>
          <cell r="I3971" t="str">
            <v>BAS1201-11</v>
          </cell>
        </row>
        <row r="3972">
          <cell r="B3972" t="str">
            <v>B16DCCN502</v>
          </cell>
          <cell r="C3972" t="str">
            <v>Somphou</v>
          </cell>
          <cell r="D3972" t="str">
            <v>DOUANGPASEUTH</v>
          </cell>
          <cell r="E3972" t="str">
            <v>17/06/1995</v>
          </cell>
          <cell r="F3972" t="str">
            <v>D16CQCN08-B</v>
          </cell>
          <cell r="H3972">
            <v>1</v>
          </cell>
          <cell r="I3972" t="str">
            <v>BAS1201-11</v>
          </cell>
        </row>
        <row r="3973">
          <cell r="B3973" t="str">
            <v>B16DCCN080</v>
          </cell>
          <cell r="C3973" t="str">
            <v>Nguyễn Mạnh</v>
          </cell>
          <cell r="D3973" t="str">
            <v>Đức</v>
          </cell>
          <cell r="E3973" t="str">
            <v>04/08/1998</v>
          </cell>
          <cell r="F3973" t="str">
            <v>D16CQCN08-B</v>
          </cell>
          <cell r="H3973">
            <v>1</v>
          </cell>
          <cell r="I3973" t="str">
            <v>BAS1201-11</v>
          </cell>
        </row>
        <row r="3974">
          <cell r="B3974" t="str">
            <v>B16DCCN088</v>
          </cell>
          <cell r="C3974" t="str">
            <v>Vũ Trung</v>
          </cell>
          <cell r="D3974" t="str">
            <v>Đức</v>
          </cell>
          <cell r="E3974" t="str">
            <v>26/09/1998</v>
          </cell>
          <cell r="F3974" t="str">
            <v>D16CQCN08-B</v>
          </cell>
          <cell r="H3974">
            <v>1</v>
          </cell>
          <cell r="I3974" t="str">
            <v>BAS1201-11</v>
          </cell>
        </row>
        <row r="3975">
          <cell r="B3975" t="str">
            <v>B16DCCN096</v>
          </cell>
          <cell r="C3975" t="str">
            <v>Nguyễn Mạnh</v>
          </cell>
          <cell r="D3975" t="str">
            <v>Dũng</v>
          </cell>
          <cell r="E3975" t="str">
            <v>19/10/1998</v>
          </cell>
          <cell r="F3975" t="str">
            <v>D16CQCN08-B</v>
          </cell>
          <cell r="H3975">
            <v>1</v>
          </cell>
          <cell r="I3975" t="str">
            <v>BAS1201-11</v>
          </cell>
        </row>
        <row r="3976">
          <cell r="B3976" t="str">
            <v>B16DCCN104</v>
          </cell>
          <cell r="C3976" t="str">
            <v>Nguyễn Nam</v>
          </cell>
          <cell r="D3976" t="str">
            <v>Dương</v>
          </cell>
          <cell r="E3976" t="str">
            <v>16/02/1998</v>
          </cell>
          <cell r="F3976" t="str">
            <v>D16CQCN08-B</v>
          </cell>
          <cell r="H3976">
            <v>1</v>
          </cell>
          <cell r="I3976" t="str">
            <v>BAS1201-11</v>
          </cell>
        </row>
        <row r="3977">
          <cell r="B3977" t="str">
            <v>B16DCCN112</v>
          </cell>
          <cell r="C3977" t="str">
            <v>Vũ Anh</v>
          </cell>
          <cell r="D3977" t="str">
            <v>Duy</v>
          </cell>
          <cell r="E3977" t="str">
            <v>29/01/1998</v>
          </cell>
          <cell r="F3977" t="str">
            <v>D16CQCN08-B</v>
          </cell>
          <cell r="H3977">
            <v>1</v>
          </cell>
          <cell r="I3977" t="str">
            <v>BAS1201-11</v>
          </cell>
        </row>
        <row r="3978">
          <cell r="B3978" t="str">
            <v>B16DCCN120</v>
          </cell>
          <cell r="C3978" t="str">
            <v>Nguyễn Bá Quang</v>
          </cell>
          <cell r="D3978" t="str">
            <v>Hà</v>
          </cell>
          <cell r="E3978" t="str">
            <v>07/10/1998</v>
          </cell>
          <cell r="F3978" t="str">
            <v>D16CQCN08-B</v>
          </cell>
          <cell r="H3978">
            <v>1</v>
          </cell>
          <cell r="I3978" t="str">
            <v>BAS1201-11</v>
          </cell>
        </row>
        <row r="3979">
          <cell r="B3979" t="str">
            <v>B16DCCN416</v>
          </cell>
          <cell r="C3979" t="str">
            <v>Trần Thị</v>
          </cell>
          <cell r="D3979" t="str">
            <v>Hải</v>
          </cell>
          <cell r="E3979" t="str">
            <v>23/08/1996</v>
          </cell>
          <cell r="F3979" t="str">
            <v>D16CQCN08-B</v>
          </cell>
          <cell r="H3979">
            <v>1</v>
          </cell>
          <cell r="I3979" t="str">
            <v>BAS1201-11</v>
          </cell>
        </row>
        <row r="3980">
          <cell r="B3980" t="str">
            <v>B16DCCN128</v>
          </cell>
          <cell r="C3980" t="str">
            <v>Lê Thị</v>
          </cell>
          <cell r="D3980" t="str">
            <v>Hạnh</v>
          </cell>
          <cell r="E3980" t="str">
            <v>11/04/1998</v>
          </cell>
          <cell r="F3980" t="str">
            <v>D16CQCN08-B</v>
          </cell>
          <cell r="H3980">
            <v>1</v>
          </cell>
          <cell r="I3980" t="str">
            <v>BAS1201-11</v>
          </cell>
        </row>
        <row r="3981">
          <cell r="B3981" t="str">
            <v>B16DCCN136</v>
          </cell>
          <cell r="C3981" t="str">
            <v>Nguyễn Danh</v>
          </cell>
          <cell r="D3981" t="str">
            <v>Hiệp</v>
          </cell>
          <cell r="E3981" t="str">
            <v>22/10/1998</v>
          </cell>
          <cell r="F3981" t="str">
            <v>D16CQCN08-B</v>
          </cell>
          <cell r="H3981">
            <v>1</v>
          </cell>
          <cell r="I3981" t="str">
            <v>BAS1201-11</v>
          </cell>
        </row>
        <row r="3982">
          <cell r="B3982" t="str">
            <v>B16DCCN144</v>
          </cell>
          <cell r="C3982" t="str">
            <v>Nguyễn Minh</v>
          </cell>
          <cell r="D3982" t="str">
            <v>Hiếu</v>
          </cell>
          <cell r="E3982" t="str">
            <v>01/10/1998</v>
          </cell>
          <cell r="F3982" t="str">
            <v>D16CQCN08-B</v>
          </cell>
          <cell r="H3982">
            <v>1</v>
          </cell>
          <cell r="I3982" t="str">
            <v>BAS1201-11</v>
          </cell>
        </row>
        <row r="3983">
          <cell r="B3983" t="str">
            <v>B16DCCN152</v>
          </cell>
          <cell r="C3983" t="str">
            <v>Nguyễn Thị</v>
          </cell>
          <cell r="D3983" t="str">
            <v>Hoa</v>
          </cell>
          <cell r="E3983" t="str">
            <v>29/12/1997</v>
          </cell>
          <cell r="F3983" t="str">
            <v>D16CQCN08-B</v>
          </cell>
          <cell r="H3983">
            <v>1</v>
          </cell>
          <cell r="I3983" t="str">
            <v>BAS1201-11</v>
          </cell>
        </row>
        <row r="3984">
          <cell r="B3984" t="str">
            <v>B16DCCN160</v>
          </cell>
          <cell r="C3984" t="str">
            <v>Cao Thị</v>
          </cell>
          <cell r="D3984" t="str">
            <v>Huệ</v>
          </cell>
          <cell r="E3984" t="str">
            <v>10/11/1998</v>
          </cell>
          <cell r="F3984" t="str">
            <v>D16CQCN08-B</v>
          </cell>
          <cell r="H3984">
            <v>1</v>
          </cell>
          <cell r="I3984" t="str">
            <v>BAS1201-11</v>
          </cell>
        </row>
        <row r="3985">
          <cell r="B3985" t="str">
            <v>B16DCCN168</v>
          </cell>
          <cell r="C3985" t="str">
            <v>Tạ Quang</v>
          </cell>
          <cell r="D3985" t="str">
            <v>Hưng</v>
          </cell>
          <cell r="E3985" t="str">
            <v>07/04/1998</v>
          </cell>
          <cell r="F3985" t="str">
            <v>D16CQCN08-B</v>
          </cell>
          <cell r="H3985">
            <v>1</v>
          </cell>
          <cell r="I3985" t="str">
            <v>BAS1201-11</v>
          </cell>
        </row>
        <row r="3986">
          <cell r="B3986" t="str">
            <v>B16DCCN176</v>
          </cell>
          <cell r="C3986" t="str">
            <v>Lê Quốc</v>
          </cell>
          <cell r="D3986" t="str">
            <v>Huy</v>
          </cell>
          <cell r="E3986" t="str">
            <v>02/10/1998</v>
          </cell>
          <cell r="F3986" t="str">
            <v>D16CQCN08-B</v>
          </cell>
          <cell r="H3986">
            <v>1</v>
          </cell>
          <cell r="I3986" t="str">
            <v>BAS1201-11</v>
          </cell>
        </row>
        <row r="3987">
          <cell r="B3987" t="str">
            <v>B16DCCN184</v>
          </cell>
          <cell r="C3987" t="str">
            <v>Nguyễn Thu</v>
          </cell>
          <cell r="D3987" t="str">
            <v>Huyền</v>
          </cell>
          <cell r="E3987" t="str">
            <v>25/10/1998</v>
          </cell>
          <cell r="F3987" t="str">
            <v>D16CQCN08-B</v>
          </cell>
          <cell r="H3987">
            <v>1</v>
          </cell>
          <cell r="I3987" t="str">
            <v>BAS1201-11</v>
          </cell>
        </row>
        <row r="3988">
          <cell r="B3988" t="str">
            <v>B16DCCN192</v>
          </cell>
          <cell r="C3988" t="str">
            <v>Nguyễn Văn</v>
          </cell>
          <cell r="D3988" t="str">
            <v>Khiên</v>
          </cell>
          <cell r="E3988" t="str">
            <v>09/01/1998</v>
          </cell>
          <cell r="F3988" t="str">
            <v>D16CQCN08-B</v>
          </cell>
          <cell r="H3988">
            <v>1</v>
          </cell>
          <cell r="I3988" t="str">
            <v>BAS1201-11</v>
          </cell>
        </row>
        <row r="3989">
          <cell r="B3989" t="str">
            <v>B16DCCN200</v>
          </cell>
          <cell r="C3989" t="str">
            <v>Đặng Đình Tùng</v>
          </cell>
          <cell r="D3989" t="str">
            <v>Lâm</v>
          </cell>
          <cell r="E3989" t="str">
            <v>14/07/1997</v>
          </cell>
          <cell r="F3989" t="str">
            <v>D16CQCN08-B</v>
          </cell>
          <cell r="H3989">
            <v>1</v>
          </cell>
          <cell r="I3989" t="str">
            <v>BAS1201-11</v>
          </cell>
        </row>
        <row r="3990">
          <cell r="B3990" t="str">
            <v>B16DCCN208</v>
          </cell>
          <cell r="C3990" t="str">
            <v>Bùi Phương</v>
          </cell>
          <cell r="D3990" t="str">
            <v>Liên</v>
          </cell>
          <cell r="E3990" t="str">
            <v>29/07/1998</v>
          </cell>
          <cell r="F3990" t="str">
            <v>D16CQCN08-B</v>
          </cell>
          <cell r="H3990">
            <v>1</v>
          </cell>
          <cell r="I3990" t="str">
            <v>BAS1201-11</v>
          </cell>
        </row>
        <row r="3991">
          <cell r="B3991" t="str">
            <v>B16DCCN216</v>
          </cell>
          <cell r="C3991" t="str">
            <v>Nguyễn Thành</v>
          </cell>
          <cell r="D3991" t="str">
            <v>Long</v>
          </cell>
          <cell r="E3991" t="str">
            <v>15/04/1998</v>
          </cell>
          <cell r="F3991" t="str">
            <v>D16CQCN08-B</v>
          </cell>
          <cell r="H3991">
            <v>1</v>
          </cell>
          <cell r="I3991" t="str">
            <v>BAS1201-11</v>
          </cell>
        </row>
        <row r="3992">
          <cell r="B3992" t="str">
            <v>B16DCCN224</v>
          </cell>
          <cell r="C3992" t="str">
            <v>Ngô Nhật</v>
          </cell>
          <cell r="D3992" t="str">
            <v>Mai</v>
          </cell>
          <cell r="E3992" t="str">
            <v>03/11/1998</v>
          </cell>
          <cell r="F3992" t="str">
            <v>D16CQCN08-B</v>
          </cell>
          <cell r="H3992">
            <v>1</v>
          </cell>
          <cell r="I3992" t="str">
            <v>BAS1201-11</v>
          </cell>
        </row>
        <row r="3993">
          <cell r="B3993" t="str">
            <v>B16DCCN232</v>
          </cell>
          <cell r="C3993" t="str">
            <v>Trần Quang</v>
          </cell>
          <cell r="D3993" t="str">
            <v>Minh</v>
          </cell>
          <cell r="E3993" t="str">
            <v>27/11/1998</v>
          </cell>
          <cell r="F3993" t="str">
            <v>D16CQCN08-B</v>
          </cell>
          <cell r="H3993">
            <v>1</v>
          </cell>
          <cell r="I3993" t="str">
            <v>BAS1201-11</v>
          </cell>
        </row>
        <row r="3994">
          <cell r="B3994" t="str">
            <v>B16DCCN240</v>
          </cell>
          <cell r="C3994" t="str">
            <v>Phạm Duy</v>
          </cell>
          <cell r="D3994" t="str">
            <v>Nam</v>
          </cell>
          <cell r="E3994" t="str">
            <v>13/12/1998</v>
          </cell>
          <cell r="F3994" t="str">
            <v>D16CQCN08-B</v>
          </cell>
          <cell r="H3994">
            <v>1</v>
          </cell>
          <cell r="I3994" t="str">
            <v>BAS1201-11</v>
          </cell>
        </row>
        <row r="3995">
          <cell r="B3995" t="str">
            <v>B16DCCN248</v>
          </cell>
          <cell r="C3995" t="str">
            <v>Nông Thị Bích</v>
          </cell>
          <cell r="D3995" t="str">
            <v>Ngà</v>
          </cell>
          <cell r="E3995" t="str">
            <v>18/07/1997</v>
          </cell>
          <cell r="F3995" t="str">
            <v>D16CQCN08-B</v>
          </cell>
          <cell r="H3995">
            <v>1</v>
          </cell>
          <cell r="I3995" t="str">
            <v>BAS1201-11</v>
          </cell>
        </row>
        <row r="3996">
          <cell r="B3996" t="str">
            <v>B16DCCN256</v>
          </cell>
          <cell r="C3996" t="str">
            <v>Đỗ Bảo</v>
          </cell>
          <cell r="D3996" t="str">
            <v>Nguyên</v>
          </cell>
          <cell r="E3996" t="str">
            <v>18/10/1998</v>
          </cell>
          <cell r="F3996" t="str">
            <v>D16CQCN08-B</v>
          </cell>
          <cell r="H3996">
            <v>1</v>
          </cell>
          <cell r="I3996" t="str">
            <v>BAS1201-11</v>
          </cell>
        </row>
        <row r="3997">
          <cell r="B3997" t="str">
            <v>B16DCCN506</v>
          </cell>
          <cell r="C3997" t="str">
            <v>Khamphien</v>
          </cell>
          <cell r="D3997" t="str">
            <v>OUDOMSIN</v>
          </cell>
          <cell r="E3997" t="str">
            <v>09/12/1995</v>
          </cell>
          <cell r="F3997" t="str">
            <v>D16CQCN08-B</v>
          </cell>
          <cell r="H3997">
            <v>1</v>
          </cell>
          <cell r="I3997" t="str">
            <v>BAS1201-11</v>
          </cell>
        </row>
        <row r="3998">
          <cell r="B3998" t="str">
            <v>B16DCCN504</v>
          </cell>
          <cell r="C3998" t="str">
            <v>Vilasinh</v>
          </cell>
          <cell r="D3998" t="str">
            <v>PHANAKHONE</v>
          </cell>
          <cell r="E3998" t="str">
            <v>28/12/1997</v>
          </cell>
          <cell r="F3998" t="str">
            <v>D16CQCN08-B</v>
          </cell>
          <cell r="H3998">
            <v>1</v>
          </cell>
          <cell r="I3998" t="str">
            <v>BAS1201-11</v>
          </cell>
        </row>
        <row r="3999">
          <cell r="B3999" t="str">
            <v>B16DCCN264</v>
          </cell>
          <cell r="C3999" t="str">
            <v>Đồng Văn</v>
          </cell>
          <cell r="D3999" t="str">
            <v>Phong</v>
          </cell>
          <cell r="E3999" t="str">
            <v>01/03/1997</v>
          </cell>
          <cell r="F3999" t="str">
            <v>D16CQCN08-B</v>
          </cell>
          <cell r="H3999">
            <v>1</v>
          </cell>
          <cell r="I3999" t="str">
            <v>BAS1201-11</v>
          </cell>
        </row>
        <row r="4000">
          <cell r="B4000" t="str">
            <v>B16DCCN272</v>
          </cell>
          <cell r="C4000" t="str">
            <v>Cao Lương Trường</v>
          </cell>
          <cell r="D4000" t="str">
            <v>Phước</v>
          </cell>
          <cell r="E4000" t="str">
            <v>25/11/1998</v>
          </cell>
          <cell r="F4000" t="str">
            <v>D16CQCN08-B</v>
          </cell>
          <cell r="H4000">
            <v>1</v>
          </cell>
          <cell r="I4000" t="str">
            <v>BAS1201-11</v>
          </cell>
        </row>
        <row r="4001">
          <cell r="B4001" t="str">
            <v>B16DCCN280</v>
          </cell>
          <cell r="C4001" t="str">
            <v>Nguyễn Hồng</v>
          </cell>
          <cell r="D4001" t="str">
            <v>Quân</v>
          </cell>
          <cell r="E4001" t="str">
            <v>07/02/1998</v>
          </cell>
          <cell r="F4001" t="str">
            <v>D16CQCN08-B</v>
          </cell>
          <cell r="H4001">
            <v>1</v>
          </cell>
          <cell r="I4001" t="str">
            <v>BAS1201-11</v>
          </cell>
        </row>
        <row r="4002">
          <cell r="B4002" t="str">
            <v>B16DCCN288</v>
          </cell>
          <cell r="C4002" t="str">
            <v>Nguyễn Văn</v>
          </cell>
          <cell r="D4002" t="str">
            <v>Quang</v>
          </cell>
          <cell r="E4002" t="str">
            <v>30/07/1998</v>
          </cell>
          <cell r="F4002" t="str">
            <v>D16CQCN08-B</v>
          </cell>
          <cell r="H4002">
            <v>1</v>
          </cell>
          <cell r="I4002" t="str">
            <v>BAS1201-11</v>
          </cell>
        </row>
        <row r="4003">
          <cell r="B4003" t="str">
            <v>B16DCCN501</v>
          </cell>
          <cell r="C4003" t="str">
            <v>Daophone</v>
          </cell>
          <cell r="D4003" t="str">
            <v>SEANGNGAM</v>
          </cell>
          <cell r="E4003" t="str">
            <v>09/12/1996</v>
          </cell>
          <cell r="F4003" t="str">
            <v>D16CQCN08-B</v>
          </cell>
          <cell r="H4003">
            <v>1</v>
          </cell>
          <cell r="I4003" t="str">
            <v>BAS1201-11</v>
          </cell>
        </row>
        <row r="4004">
          <cell r="B4004" t="str">
            <v>B16DCCN503</v>
          </cell>
          <cell r="C4004" t="str">
            <v>Linda</v>
          </cell>
          <cell r="D4004" t="str">
            <v>SIPASEUTH</v>
          </cell>
          <cell r="E4004" t="str">
            <v>15/10/1998</v>
          </cell>
          <cell r="F4004" t="str">
            <v>D16CQCN08-B</v>
          </cell>
          <cell r="H4004">
            <v>1</v>
          </cell>
          <cell r="I4004" t="str">
            <v>BAS1201-11</v>
          </cell>
        </row>
        <row r="4005">
          <cell r="B4005" t="str">
            <v>B16DCCN296</v>
          </cell>
          <cell r="C4005" t="str">
            <v>Bùi Quang</v>
          </cell>
          <cell r="D4005" t="str">
            <v>Sơn</v>
          </cell>
          <cell r="E4005" t="str">
            <v>19/09/1998</v>
          </cell>
          <cell r="F4005" t="str">
            <v>D16CQCN08-B</v>
          </cell>
          <cell r="H4005">
            <v>1</v>
          </cell>
          <cell r="I4005" t="str">
            <v>BAS1201-11</v>
          </cell>
        </row>
        <row r="4006">
          <cell r="B4006" t="str">
            <v>B16DCCN304</v>
          </cell>
          <cell r="C4006" t="str">
            <v>Tạ Ngọc</v>
          </cell>
          <cell r="D4006" t="str">
            <v>Sơn</v>
          </cell>
          <cell r="E4006" t="str">
            <v>17/03/1998</v>
          </cell>
          <cell r="F4006" t="str">
            <v>D16CQCN08-B</v>
          </cell>
          <cell r="H4006">
            <v>1</v>
          </cell>
          <cell r="I4006" t="str">
            <v>BAS1201-11</v>
          </cell>
        </row>
        <row r="4007">
          <cell r="B4007" t="str">
            <v>B16DCCN500</v>
          </cell>
          <cell r="C4007" t="str">
            <v>Sompadthana</v>
          </cell>
          <cell r="D4007" t="str">
            <v>SONEVIXIANH</v>
          </cell>
          <cell r="E4007" t="str">
            <v>21/05/1996</v>
          </cell>
          <cell r="F4007" t="str">
            <v>D16CQCN08-B</v>
          </cell>
          <cell r="H4007">
            <v>1</v>
          </cell>
          <cell r="I4007" t="str">
            <v>BAS1201-11</v>
          </cell>
        </row>
        <row r="4008">
          <cell r="B4008" t="str">
            <v>B16DCCN312</v>
          </cell>
          <cell r="C4008" t="str">
            <v>Lưu Quang</v>
          </cell>
          <cell r="D4008" t="str">
            <v>Tân</v>
          </cell>
          <cell r="E4008" t="str">
            <v>05/09/1998</v>
          </cell>
          <cell r="F4008" t="str">
            <v>D16CQCN08-B</v>
          </cell>
          <cell r="H4008">
            <v>1</v>
          </cell>
          <cell r="I4008" t="str">
            <v>BAS1201-11</v>
          </cell>
        </row>
        <row r="4009">
          <cell r="B4009" t="str">
            <v>B16DCCN320</v>
          </cell>
          <cell r="C4009" t="str">
            <v>Nguyễn Đức</v>
          </cell>
          <cell r="D4009" t="str">
            <v>Thắng</v>
          </cell>
          <cell r="E4009" t="str">
            <v>23/08/1997</v>
          </cell>
          <cell r="F4009" t="str">
            <v>D16CQCN08-B</v>
          </cell>
          <cell r="H4009">
            <v>1</v>
          </cell>
          <cell r="I4009" t="str">
            <v>BAS1201-11</v>
          </cell>
        </row>
        <row r="4010">
          <cell r="B4010" t="str">
            <v>B16DCCN328</v>
          </cell>
          <cell r="C4010" t="str">
            <v>Lê Văn</v>
          </cell>
          <cell r="D4010" t="str">
            <v>Thành</v>
          </cell>
          <cell r="E4010" t="str">
            <v>25/11/1998</v>
          </cell>
          <cell r="F4010" t="str">
            <v>D16CQCN08-B</v>
          </cell>
          <cell r="H4010">
            <v>1</v>
          </cell>
          <cell r="I4010" t="str">
            <v>BAS1201-11</v>
          </cell>
        </row>
        <row r="4011">
          <cell r="B4011" t="str">
            <v>B16DCCN336</v>
          </cell>
          <cell r="C4011" t="str">
            <v>Trần Đình</v>
          </cell>
          <cell r="D4011" t="str">
            <v>Thảo</v>
          </cell>
          <cell r="E4011" t="str">
            <v>16/05/1998</v>
          </cell>
          <cell r="F4011" t="str">
            <v>D16CQCN08-B</v>
          </cell>
          <cell r="H4011">
            <v>1</v>
          </cell>
          <cell r="I4011" t="str">
            <v>BAS1201-11</v>
          </cell>
        </row>
        <row r="4012">
          <cell r="B4012" t="str">
            <v>B16DCCN344</v>
          </cell>
          <cell r="C4012" t="str">
            <v>Nguyễn Thị</v>
          </cell>
          <cell r="D4012" t="str">
            <v>Thu</v>
          </cell>
          <cell r="E4012" t="str">
            <v>16/01/1998</v>
          </cell>
          <cell r="F4012" t="str">
            <v>D16CQCN08-B</v>
          </cell>
          <cell r="H4012">
            <v>1</v>
          </cell>
          <cell r="I4012" t="str">
            <v>BAS1201-11</v>
          </cell>
        </row>
        <row r="4013">
          <cell r="B4013" t="str">
            <v>B16DCCN352</v>
          </cell>
          <cell r="C4013" t="str">
            <v>Kim Xuân</v>
          </cell>
          <cell r="D4013" t="str">
            <v>Tiến</v>
          </cell>
          <cell r="E4013" t="str">
            <v>20/02/1998</v>
          </cell>
          <cell r="F4013" t="str">
            <v>D16CQCN08-B</v>
          </cell>
          <cell r="H4013">
            <v>1</v>
          </cell>
          <cell r="I4013" t="str">
            <v>BAS1201-11</v>
          </cell>
        </row>
        <row r="4014">
          <cell r="B4014" t="str">
            <v>B16DCCN360</v>
          </cell>
          <cell r="C4014" t="str">
            <v>Nguyễn Thị</v>
          </cell>
          <cell r="D4014" t="str">
            <v>Trang</v>
          </cell>
          <cell r="E4014" t="str">
            <v>20/04/1998</v>
          </cell>
          <cell r="F4014" t="str">
            <v>D16CQCN08-B</v>
          </cell>
          <cell r="H4014">
            <v>1</v>
          </cell>
          <cell r="I4014" t="str">
            <v>BAS1201-11</v>
          </cell>
        </row>
        <row r="4015">
          <cell r="B4015" t="str">
            <v>B16DCCN368</v>
          </cell>
          <cell r="C4015" t="str">
            <v>Nguyễn Văn</v>
          </cell>
          <cell r="D4015" t="str">
            <v>Trọng</v>
          </cell>
          <cell r="E4015" t="str">
            <v>30/12/1997</v>
          </cell>
          <cell r="F4015" t="str">
            <v>D16CQCN08-B</v>
          </cell>
          <cell r="H4015">
            <v>1</v>
          </cell>
          <cell r="I4015" t="str">
            <v>BAS1201-11</v>
          </cell>
        </row>
        <row r="4016">
          <cell r="B4016" t="str">
            <v>B16DCCN376</v>
          </cell>
          <cell r="C4016" t="str">
            <v>Hà Ngọc</v>
          </cell>
          <cell r="D4016" t="str">
            <v>Tú</v>
          </cell>
          <cell r="E4016" t="str">
            <v>05/04/1998</v>
          </cell>
          <cell r="F4016" t="str">
            <v>D16CQCN08-B</v>
          </cell>
          <cell r="H4016">
            <v>1</v>
          </cell>
          <cell r="I4016" t="str">
            <v>BAS1201-11</v>
          </cell>
        </row>
        <row r="4017">
          <cell r="B4017" t="str">
            <v>B16DCCN384</v>
          </cell>
          <cell r="C4017" t="str">
            <v>Lê Minh</v>
          </cell>
          <cell r="D4017" t="str">
            <v>Tuấn</v>
          </cell>
          <cell r="E4017" t="str">
            <v>04/07/1998</v>
          </cell>
          <cell r="F4017" t="str">
            <v>D16CQCN08-B</v>
          </cell>
          <cell r="H4017">
            <v>1</v>
          </cell>
          <cell r="I4017" t="str">
            <v>BAS1201-11</v>
          </cell>
        </row>
        <row r="4018">
          <cell r="B4018" t="str">
            <v>B16DCCN392</v>
          </cell>
          <cell r="C4018" t="str">
            <v>Đinh Xuân</v>
          </cell>
          <cell r="D4018" t="str">
            <v>Tùng</v>
          </cell>
          <cell r="E4018" t="str">
            <v>26/12/1998</v>
          </cell>
          <cell r="F4018" t="str">
            <v>D16CQCN08-B</v>
          </cell>
          <cell r="H4018">
            <v>1</v>
          </cell>
          <cell r="I4018" t="str">
            <v>BAS1201-11</v>
          </cell>
        </row>
        <row r="4019">
          <cell r="B4019" t="str">
            <v>B16DCCN400</v>
          </cell>
          <cell r="C4019" t="str">
            <v>Vũ Thanh</v>
          </cell>
          <cell r="D4019" t="str">
            <v>Tùng</v>
          </cell>
          <cell r="E4019" t="str">
            <v>26/01/1998</v>
          </cell>
          <cell r="F4019" t="str">
            <v>D16CQCN08-B</v>
          </cell>
          <cell r="H4019">
            <v>1</v>
          </cell>
          <cell r="I4019" t="str">
            <v>BAS1201-11</v>
          </cell>
        </row>
        <row r="4020">
          <cell r="B4020" t="str">
            <v>B16DCCN505</v>
          </cell>
          <cell r="C4020" t="str">
            <v>Khampasith</v>
          </cell>
          <cell r="D4020" t="str">
            <v>VANNISAY</v>
          </cell>
          <cell r="E4020" t="str">
            <v>28/11/1997</v>
          </cell>
          <cell r="F4020" t="str">
            <v>D16CQCN08-B</v>
          </cell>
          <cell r="H4020">
            <v>1</v>
          </cell>
          <cell r="I4020" t="str">
            <v>BAS1201-11</v>
          </cell>
        </row>
        <row r="4021">
          <cell r="B4021" t="str">
            <v>B16DCCN408</v>
          </cell>
          <cell r="C4021" t="str">
            <v>Trần Công</v>
          </cell>
          <cell r="D4021" t="str">
            <v>Viên</v>
          </cell>
          <cell r="E4021" t="str">
            <v>11/01/1998</v>
          </cell>
          <cell r="F4021" t="str">
            <v>D16CQCN08-B</v>
          </cell>
          <cell r="H4021">
            <v>1</v>
          </cell>
          <cell r="I4021" t="str">
            <v>BAS1201-11</v>
          </cell>
        </row>
        <row r="4022">
          <cell r="B4022" t="str">
            <v>B14CCCN242</v>
          </cell>
          <cell r="C4022" t="str">
            <v>Tạ Văn</v>
          </cell>
          <cell r="D4022" t="str">
            <v>Giáp</v>
          </cell>
          <cell r="F4022" t="str">
            <v>C14CNPM</v>
          </cell>
          <cell r="H4022">
            <v>1</v>
          </cell>
          <cell r="I4022" t="str">
            <v>BAS1201-12</v>
          </cell>
        </row>
        <row r="4023">
          <cell r="B4023" t="str">
            <v>B14CCCN194</v>
          </cell>
          <cell r="C4023" t="str">
            <v>Hà Văn</v>
          </cell>
          <cell r="D4023" t="str">
            <v>Hậu</v>
          </cell>
          <cell r="F4023" t="str">
            <v>C14CNPM</v>
          </cell>
          <cell r="H4023">
            <v>1</v>
          </cell>
          <cell r="I4023" t="str">
            <v>BAS1201-12</v>
          </cell>
        </row>
        <row r="4024">
          <cell r="B4024" t="str">
            <v>B14CCCN195</v>
          </cell>
          <cell r="C4024" t="str">
            <v>Đinh Hà</v>
          </cell>
          <cell r="D4024" t="str">
            <v>Thu</v>
          </cell>
          <cell r="F4024" t="str">
            <v>C14CNPM</v>
          </cell>
          <cell r="H4024">
            <v>1</v>
          </cell>
          <cell r="I4024" t="str">
            <v>BAS1201-12</v>
          </cell>
        </row>
        <row r="4025">
          <cell r="B4025" t="str">
            <v>B15CCVT036</v>
          </cell>
          <cell r="C4025" t="str">
            <v>Trần Văn</v>
          </cell>
          <cell r="D4025" t="str">
            <v>Thắng</v>
          </cell>
          <cell r="F4025" t="str">
            <v>C15CQVT01-B</v>
          </cell>
          <cell r="H4025">
            <v>1</v>
          </cell>
          <cell r="I4025" t="str">
            <v>BAS1201-12</v>
          </cell>
        </row>
        <row r="4026">
          <cell r="B4026" t="str">
            <v>B14DCCN414</v>
          </cell>
          <cell r="C4026" t="str">
            <v>Nguyễn Đắc</v>
          </cell>
          <cell r="D4026" t="str">
            <v>Thủy</v>
          </cell>
          <cell r="F4026" t="str">
            <v>D14CQCN03-B</v>
          </cell>
          <cell r="H4026">
            <v>1</v>
          </cell>
          <cell r="I4026" t="str">
            <v>BAS1201-12</v>
          </cell>
        </row>
        <row r="4027">
          <cell r="B4027" t="str">
            <v>B16DCCN007</v>
          </cell>
          <cell r="C4027" t="str">
            <v>Hoàng Thị Lan</v>
          </cell>
          <cell r="D4027" t="str">
            <v>Anh</v>
          </cell>
          <cell r="E4027" t="str">
            <v>17/03/1998</v>
          </cell>
          <cell r="F4027" t="str">
            <v>D16CQCN07-B</v>
          </cell>
          <cell r="H4027">
            <v>1</v>
          </cell>
          <cell r="I4027" t="str">
            <v>BAS1201-12</v>
          </cell>
        </row>
        <row r="4028">
          <cell r="B4028" t="str">
            <v>B16DCCN015</v>
          </cell>
          <cell r="C4028" t="str">
            <v>Trịnh Thị Vân</v>
          </cell>
          <cell r="D4028" t="str">
            <v>Anh</v>
          </cell>
          <cell r="E4028" t="str">
            <v>18/06/1998</v>
          </cell>
          <cell r="F4028" t="str">
            <v>D16CQCN07-B</v>
          </cell>
          <cell r="H4028">
            <v>1</v>
          </cell>
          <cell r="I4028" t="str">
            <v>BAS1201-12</v>
          </cell>
        </row>
        <row r="4029">
          <cell r="B4029" t="str">
            <v>B16DCCN023</v>
          </cell>
          <cell r="C4029" t="str">
            <v>Nguyễn Thế</v>
          </cell>
          <cell r="D4029" t="str">
            <v>Bách</v>
          </cell>
          <cell r="E4029" t="str">
            <v>18/02/1997</v>
          </cell>
          <cell r="F4029" t="str">
            <v>D16CQCN07-B</v>
          </cell>
          <cell r="H4029">
            <v>1</v>
          </cell>
          <cell r="I4029" t="str">
            <v>BAS1201-12</v>
          </cell>
        </row>
        <row r="4030">
          <cell r="B4030" t="str">
            <v>B16DCCN031</v>
          </cell>
          <cell r="C4030" t="str">
            <v>Phạm Quang</v>
          </cell>
          <cell r="D4030" t="str">
            <v>Chiến</v>
          </cell>
          <cell r="E4030" t="str">
            <v>25/11/1998</v>
          </cell>
          <cell r="F4030" t="str">
            <v>D16CQCN07-B</v>
          </cell>
          <cell r="H4030">
            <v>1</v>
          </cell>
          <cell r="I4030" t="str">
            <v>BAS1201-12</v>
          </cell>
        </row>
        <row r="4031">
          <cell r="B4031" t="str">
            <v>B16DCCN039</v>
          </cell>
          <cell r="C4031" t="str">
            <v>Vũ Đức</v>
          </cell>
          <cell r="D4031" t="str">
            <v>Cương</v>
          </cell>
          <cell r="E4031" t="str">
            <v>04/07/1998</v>
          </cell>
          <cell r="F4031" t="str">
            <v>D16CQCN07-B</v>
          </cell>
          <cell r="H4031">
            <v>1</v>
          </cell>
          <cell r="I4031" t="str">
            <v>BAS1201-12</v>
          </cell>
        </row>
        <row r="4032">
          <cell r="B4032" t="str">
            <v>B16DCCN047</v>
          </cell>
          <cell r="C4032" t="str">
            <v>Vũ Ngọc</v>
          </cell>
          <cell r="D4032" t="str">
            <v>Cường</v>
          </cell>
          <cell r="E4032" t="str">
            <v>29/09/1998</v>
          </cell>
          <cell r="F4032" t="str">
            <v>D16CQCN07-B</v>
          </cell>
          <cell r="H4032">
            <v>1</v>
          </cell>
          <cell r="I4032" t="str">
            <v>BAS1201-12</v>
          </cell>
        </row>
        <row r="4033">
          <cell r="B4033" t="str">
            <v>B16DCCN055</v>
          </cell>
          <cell r="C4033" t="str">
            <v>Vũ Hải</v>
          </cell>
          <cell r="D4033" t="str">
            <v>Đăng</v>
          </cell>
          <cell r="E4033" t="str">
            <v>18/07/1998</v>
          </cell>
          <cell r="F4033" t="str">
            <v>D16CQCN07-B</v>
          </cell>
          <cell r="H4033">
            <v>1</v>
          </cell>
          <cell r="I4033" t="str">
            <v>BAS1201-12</v>
          </cell>
        </row>
        <row r="4034">
          <cell r="B4034" t="str">
            <v>B16DCCN063</v>
          </cell>
          <cell r="C4034" t="str">
            <v>Nguyễn Huy</v>
          </cell>
          <cell r="D4034" t="str">
            <v>Đạt</v>
          </cell>
          <cell r="E4034" t="str">
            <v>10/09/1998</v>
          </cell>
          <cell r="F4034" t="str">
            <v>D16CQCN07-B</v>
          </cell>
          <cell r="H4034">
            <v>1</v>
          </cell>
          <cell r="I4034" t="str">
            <v>BAS1201-12</v>
          </cell>
        </row>
        <row r="4035">
          <cell r="B4035" t="str">
            <v>B16DCCN071</v>
          </cell>
          <cell r="C4035" t="str">
            <v>Đỗ Khắc</v>
          </cell>
          <cell r="D4035" t="str">
            <v>Điệp</v>
          </cell>
          <cell r="E4035" t="str">
            <v>15/05/1998</v>
          </cell>
          <cell r="F4035" t="str">
            <v>D16CQCN07-B</v>
          </cell>
          <cell r="H4035">
            <v>1</v>
          </cell>
          <cell r="I4035" t="str">
            <v>BAS1201-12</v>
          </cell>
        </row>
        <row r="4036">
          <cell r="B4036" t="str">
            <v>B16DCCN079</v>
          </cell>
          <cell r="C4036" t="str">
            <v>Nguyễn Kim</v>
          </cell>
          <cell r="D4036" t="str">
            <v>Đức</v>
          </cell>
          <cell r="E4036" t="str">
            <v>19/08/1998</v>
          </cell>
          <cell r="F4036" t="str">
            <v>D16CQCN07-B</v>
          </cell>
          <cell r="H4036">
            <v>1</v>
          </cell>
          <cell r="I4036" t="str">
            <v>BAS1201-12</v>
          </cell>
        </row>
        <row r="4037">
          <cell r="B4037" t="str">
            <v>B16DCCN087</v>
          </cell>
          <cell r="C4037" t="str">
            <v>Trần Minh</v>
          </cell>
          <cell r="D4037" t="str">
            <v>Đức</v>
          </cell>
          <cell r="E4037" t="str">
            <v>15/08/1998</v>
          </cell>
          <cell r="F4037" t="str">
            <v>D16CQCN07-B</v>
          </cell>
          <cell r="H4037">
            <v>1</v>
          </cell>
          <cell r="I4037" t="str">
            <v>BAS1201-12</v>
          </cell>
        </row>
        <row r="4038">
          <cell r="B4038" t="str">
            <v>B16DCCN095</v>
          </cell>
          <cell r="C4038" t="str">
            <v>Nguyễn Đình</v>
          </cell>
          <cell r="D4038" t="str">
            <v>Dũng</v>
          </cell>
          <cell r="E4038" t="str">
            <v>25/07/1998</v>
          </cell>
          <cell r="F4038" t="str">
            <v>D16CQCN07-B</v>
          </cell>
          <cell r="H4038">
            <v>1</v>
          </cell>
          <cell r="I4038" t="str">
            <v>BAS1201-12</v>
          </cell>
        </row>
        <row r="4039">
          <cell r="B4039" t="str">
            <v>B16DCCN103</v>
          </cell>
          <cell r="C4039" t="str">
            <v>Lê Bình</v>
          </cell>
          <cell r="D4039" t="str">
            <v>Dương</v>
          </cell>
          <cell r="E4039" t="str">
            <v>01/08/1998</v>
          </cell>
          <cell r="F4039" t="str">
            <v>D16CQCN07-B</v>
          </cell>
          <cell r="H4039">
            <v>1</v>
          </cell>
          <cell r="I4039" t="str">
            <v>BAS1201-12</v>
          </cell>
        </row>
        <row r="4040">
          <cell r="B4040" t="str">
            <v>B16DCCN111</v>
          </cell>
          <cell r="C4040" t="str">
            <v>Trần Văn</v>
          </cell>
          <cell r="D4040" t="str">
            <v>Duy</v>
          </cell>
          <cell r="E4040" t="str">
            <v>16/08/1998</v>
          </cell>
          <cell r="F4040" t="str">
            <v>D16CQCN07-B</v>
          </cell>
          <cell r="H4040">
            <v>1</v>
          </cell>
          <cell r="I4040" t="str">
            <v>BAS1201-12</v>
          </cell>
        </row>
        <row r="4041">
          <cell r="B4041" t="str">
            <v>B16DCCN119</v>
          </cell>
          <cell r="C4041" t="str">
            <v>Cung Quang</v>
          </cell>
          <cell r="D4041" t="str">
            <v>Hà</v>
          </cell>
          <cell r="E4041" t="str">
            <v>06/09/1998</v>
          </cell>
          <cell r="F4041" t="str">
            <v>D16CQCN07-B</v>
          </cell>
          <cell r="H4041">
            <v>1</v>
          </cell>
          <cell r="I4041" t="str">
            <v>BAS1201-12</v>
          </cell>
        </row>
        <row r="4042">
          <cell r="B4042" t="str">
            <v>B16DCCN127</v>
          </cell>
          <cell r="C4042" t="str">
            <v>Vũ Minh</v>
          </cell>
          <cell r="D4042" t="str">
            <v>Hải</v>
          </cell>
          <cell r="E4042" t="str">
            <v>01/08/1997</v>
          </cell>
          <cell r="F4042" t="str">
            <v>D16CQCN07-B</v>
          </cell>
          <cell r="H4042">
            <v>1</v>
          </cell>
          <cell r="I4042" t="str">
            <v>BAS1201-12</v>
          </cell>
        </row>
        <row r="4043">
          <cell r="B4043" t="str">
            <v>B16DCCN135</v>
          </cell>
          <cell r="C4043" t="str">
            <v>Đoàn Trọng</v>
          </cell>
          <cell r="D4043" t="str">
            <v>Hiệp</v>
          </cell>
          <cell r="E4043" t="str">
            <v>08/04/1998</v>
          </cell>
          <cell r="F4043" t="str">
            <v>D16CQCN07-B</v>
          </cell>
          <cell r="H4043">
            <v>1</v>
          </cell>
          <cell r="I4043" t="str">
            <v>BAS1201-12</v>
          </cell>
        </row>
        <row r="4044">
          <cell r="B4044" t="str">
            <v>B16DCCN143</v>
          </cell>
          <cell r="C4044" t="str">
            <v>Nguyễn Minh</v>
          </cell>
          <cell r="D4044" t="str">
            <v>Hiếu</v>
          </cell>
          <cell r="E4044" t="str">
            <v>29/07/1998</v>
          </cell>
          <cell r="F4044" t="str">
            <v>D16CQCN07-B</v>
          </cell>
          <cell r="H4044">
            <v>1</v>
          </cell>
          <cell r="I4044" t="str">
            <v>BAS1201-12</v>
          </cell>
        </row>
        <row r="4045">
          <cell r="B4045" t="str">
            <v>B16DCCN151</v>
          </cell>
          <cell r="C4045" t="str">
            <v>Lê Thị</v>
          </cell>
          <cell r="D4045" t="str">
            <v>Hoa</v>
          </cell>
          <cell r="E4045" t="str">
            <v>28/11/1998</v>
          </cell>
          <cell r="F4045" t="str">
            <v>D16CQCN07-B</v>
          </cell>
          <cell r="H4045">
            <v>1</v>
          </cell>
          <cell r="I4045" t="str">
            <v>BAS1201-12</v>
          </cell>
        </row>
        <row r="4046">
          <cell r="B4046" t="str">
            <v>B16DCCN159</v>
          </cell>
          <cell r="C4046" t="str">
            <v>Phạm Ngọc</v>
          </cell>
          <cell r="D4046" t="str">
            <v>Hoàng</v>
          </cell>
          <cell r="E4046" t="str">
            <v>06/12/1998</v>
          </cell>
          <cell r="F4046" t="str">
            <v>D16CQCN07-B</v>
          </cell>
          <cell r="H4046">
            <v>1</v>
          </cell>
          <cell r="I4046" t="str">
            <v>BAS1201-12</v>
          </cell>
        </row>
        <row r="4047">
          <cell r="B4047" t="str">
            <v>B16DCCN167</v>
          </cell>
          <cell r="C4047" t="str">
            <v>Phạm Quốc</v>
          </cell>
          <cell r="D4047" t="str">
            <v>Hưng</v>
          </cell>
          <cell r="E4047" t="str">
            <v>17/05/1998</v>
          </cell>
          <cell r="F4047" t="str">
            <v>D16CQCN07-B</v>
          </cell>
          <cell r="H4047">
            <v>1</v>
          </cell>
          <cell r="I4047" t="str">
            <v>BAS1201-12</v>
          </cell>
        </row>
        <row r="4048">
          <cell r="B4048" t="str">
            <v>B16DCCN175</v>
          </cell>
          <cell r="C4048" t="str">
            <v>Lã Quang</v>
          </cell>
          <cell r="D4048" t="str">
            <v>Huy</v>
          </cell>
          <cell r="E4048" t="str">
            <v>09/07/1998</v>
          </cell>
          <cell r="F4048" t="str">
            <v>D16CQCN07-B</v>
          </cell>
          <cell r="H4048">
            <v>1</v>
          </cell>
          <cell r="I4048" t="str">
            <v>BAS1201-12</v>
          </cell>
        </row>
        <row r="4049">
          <cell r="B4049" t="str">
            <v>B16DCCN183</v>
          </cell>
          <cell r="C4049" t="str">
            <v>Nguyễn Thị Thanh</v>
          </cell>
          <cell r="D4049" t="str">
            <v>Huyền</v>
          </cell>
          <cell r="E4049" t="str">
            <v>30/06/1998</v>
          </cell>
          <cell r="F4049" t="str">
            <v>D16CQCN07-B</v>
          </cell>
          <cell r="H4049">
            <v>1</v>
          </cell>
          <cell r="I4049" t="str">
            <v>BAS1201-12</v>
          </cell>
        </row>
        <row r="4050">
          <cell r="B4050" t="str">
            <v>B16DCCN191</v>
          </cell>
          <cell r="C4050" t="str">
            <v>Trương Văn</v>
          </cell>
          <cell r="D4050" t="str">
            <v>Khánh</v>
          </cell>
          <cell r="E4050" t="str">
            <v>19/06/1998</v>
          </cell>
          <cell r="F4050" t="str">
            <v>D16CQCN07-B</v>
          </cell>
          <cell r="H4050">
            <v>1</v>
          </cell>
          <cell r="I4050" t="str">
            <v>BAS1201-12</v>
          </cell>
        </row>
        <row r="4051">
          <cell r="B4051" t="str">
            <v>B16DCCN199</v>
          </cell>
          <cell r="C4051" t="str">
            <v>Trần Minh Chính</v>
          </cell>
          <cell r="D4051" t="str">
            <v>Kiên</v>
          </cell>
          <cell r="E4051" t="str">
            <v>01/12/1998</v>
          </cell>
          <cell r="F4051" t="str">
            <v>D16CQCN07-B</v>
          </cell>
          <cell r="H4051">
            <v>1</v>
          </cell>
          <cell r="I4051" t="str">
            <v>BAS1201-12</v>
          </cell>
        </row>
        <row r="4052">
          <cell r="B4052" t="str">
            <v>B16DCCN207</v>
          </cell>
          <cell r="C4052" t="str">
            <v>Ngô Thị</v>
          </cell>
          <cell r="D4052" t="str">
            <v>Lệ</v>
          </cell>
          <cell r="E4052" t="str">
            <v>19/01/1998</v>
          </cell>
          <cell r="F4052" t="str">
            <v>D16CQCN07-B</v>
          </cell>
          <cell r="H4052">
            <v>1</v>
          </cell>
          <cell r="I4052" t="str">
            <v>BAS1201-12</v>
          </cell>
        </row>
        <row r="4053">
          <cell r="B4053" t="str">
            <v>B16DCCN215</v>
          </cell>
          <cell r="C4053" t="str">
            <v>Hà Hoàng</v>
          </cell>
          <cell r="D4053" t="str">
            <v>Long</v>
          </cell>
          <cell r="E4053" t="str">
            <v>27/09/1997</v>
          </cell>
          <cell r="F4053" t="str">
            <v>D16CQCN07-B</v>
          </cell>
          <cell r="H4053">
            <v>1</v>
          </cell>
          <cell r="I4053" t="str">
            <v>BAS1201-12</v>
          </cell>
        </row>
        <row r="4054">
          <cell r="B4054" t="str">
            <v>B16DCCN223</v>
          </cell>
          <cell r="C4054" t="str">
            <v>Vũ Thị Khánh</v>
          </cell>
          <cell r="D4054" t="str">
            <v>Ly</v>
          </cell>
          <cell r="E4054" t="str">
            <v>26/12/1998</v>
          </cell>
          <cell r="F4054" t="str">
            <v>D16CQCN07-B</v>
          </cell>
          <cell r="H4054">
            <v>1</v>
          </cell>
          <cell r="I4054" t="str">
            <v>BAS1201-12</v>
          </cell>
        </row>
        <row r="4055">
          <cell r="B4055" t="str">
            <v>B16DCCN231</v>
          </cell>
          <cell r="C4055" t="str">
            <v>Trần Quang</v>
          </cell>
          <cell r="D4055" t="str">
            <v>Minh</v>
          </cell>
          <cell r="E4055" t="str">
            <v>27/05/1998</v>
          </cell>
          <cell r="F4055" t="str">
            <v>D16CQCN07-B</v>
          </cell>
          <cell r="H4055">
            <v>1</v>
          </cell>
          <cell r="I4055" t="str">
            <v>BAS1201-12</v>
          </cell>
        </row>
        <row r="4056">
          <cell r="B4056" t="str">
            <v>B16DCCN239</v>
          </cell>
          <cell r="C4056" t="str">
            <v>Nguyễn Văn</v>
          </cell>
          <cell r="D4056" t="str">
            <v>Nam</v>
          </cell>
          <cell r="E4056" t="str">
            <v>18/02/1998</v>
          </cell>
          <cell r="F4056" t="str">
            <v>D16CQCN07-B</v>
          </cell>
          <cell r="H4056">
            <v>1</v>
          </cell>
          <cell r="I4056" t="str">
            <v>BAS1201-12</v>
          </cell>
        </row>
        <row r="4057">
          <cell r="B4057" t="str">
            <v>B16DCCN247</v>
          </cell>
          <cell r="C4057" t="str">
            <v>Lê Đức</v>
          </cell>
          <cell r="D4057" t="str">
            <v>Năng</v>
          </cell>
          <cell r="E4057" t="str">
            <v>29/04/1998</v>
          </cell>
          <cell r="F4057" t="str">
            <v>D16CQCN07-B</v>
          </cell>
          <cell r="H4057">
            <v>1</v>
          </cell>
          <cell r="I4057" t="str">
            <v>BAS1201-12</v>
          </cell>
        </row>
        <row r="4058">
          <cell r="B4058" t="str">
            <v>B16DCCN255</v>
          </cell>
          <cell r="C4058" t="str">
            <v>Nguyễn Trung</v>
          </cell>
          <cell r="D4058" t="str">
            <v>Ngôn</v>
          </cell>
          <cell r="E4058" t="str">
            <v>31/08/1998</v>
          </cell>
          <cell r="F4058" t="str">
            <v>D16CQCN07-B</v>
          </cell>
          <cell r="H4058">
            <v>1</v>
          </cell>
          <cell r="I4058" t="str">
            <v>BAS1201-12</v>
          </cell>
        </row>
        <row r="4059">
          <cell r="B4059" t="str">
            <v>B16DCCN263</v>
          </cell>
          <cell r="C4059" t="str">
            <v>Phạm Tiến</v>
          </cell>
          <cell r="D4059" t="str">
            <v>Phát</v>
          </cell>
          <cell r="E4059" t="str">
            <v>22/08/1998</v>
          </cell>
          <cell r="F4059" t="str">
            <v>D16CQCN07-B</v>
          </cell>
          <cell r="H4059">
            <v>1</v>
          </cell>
          <cell r="I4059" t="str">
            <v>BAS1201-12</v>
          </cell>
        </row>
        <row r="4060">
          <cell r="B4060" t="str">
            <v>B16DCCN271</v>
          </cell>
          <cell r="C4060" t="str">
            <v>Trần Ngọc</v>
          </cell>
          <cell r="D4060" t="str">
            <v>Phúc</v>
          </cell>
          <cell r="E4060" t="str">
            <v>31/10/1998</v>
          </cell>
          <cell r="F4060" t="str">
            <v>D16CQCN07-B</v>
          </cell>
          <cell r="H4060">
            <v>1</v>
          </cell>
          <cell r="I4060" t="str">
            <v>BAS1201-12</v>
          </cell>
        </row>
        <row r="4061">
          <cell r="B4061" t="str">
            <v>B16DCCN279</v>
          </cell>
          <cell r="C4061" t="str">
            <v>Nguyễn Hồng</v>
          </cell>
          <cell r="D4061" t="str">
            <v>Quân</v>
          </cell>
          <cell r="E4061" t="str">
            <v>04/04/1998</v>
          </cell>
          <cell r="F4061" t="str">
            <v>D16CQCN07-B</v>
          </cell>
          <cell r="H4061">
            <v>1</v>
          </cell>
          <cell r="I4061" t="str">
            <v>BAS1201-12</v>
          </cell>
        </row>
        <row r="4062">
          <cell r="B4062" t="str">
            <v>B16DCCN287</v>
          </cell>
          <cell r="C4062" t="str">
            <v>Nguyễn Hữu</v>
          </cell>
          <cell r="D4062" t="str">
            <v>Quang</v>
          </cell>
          <cell r="E4062" t="str">
            <v>19/11/1997</v>
          </cell>
          <cell r="F4062" t="str">
            <v>D16CQCN07-B</v>
          </cell>
          <cell r="H4062">
            <v>1</v>
          </cell>
          <cell r="I4062" t="str">
            <v>BAS1201-12</v>
          </cell>
        </row>
        <row r="4063">
          <cell r="B4063" t="str">
            <v>B16DCCN303</v>
          </cell>
          <cell r="C4063" t="str">
            <v>Nguyễn Thế</v>
          </cell>
          <cell r="D4063" t="str">
            <v>Sơn</v>
          </cell>
          <cell r="E4063" t="str">
            <v>04/08/1995</v>
          </cell>
          <cell r="F4063" t="str">
            <v>D16CQCN07-B</v>
          </cell>
          <cell r="H4063">
            <v>1</v>
          </cell>
          <cell r="I4063" t="str">
            <v>BAS1201-12</v>
          </cell>
        </row>
        <row r="4064">
          <cell r="B4064" t="str">
            <v>B16DCCN311</v>
          </cell>
          <cell r="C4064" t="str">
            <v>Lê Duy</v>
          </cell>
          <cell r="D4064" t="str">
            <v>Tân</v>
          </cell>
          <cell r="E4064" t="str">
            <v>09/07/1996</v>
          </cell>
          <cell r="F4064" t="str">
            <v>D16CQCN07-B</v>
          </cell>
          <cell r="H4064">
            <v>1</v>
          </cell>
          <cell r="I4064" t="str">
            <v>BAS1201-12</v>
          </cell>
        </row>
        <row r="4065">
          <cell r="B4065" t="str">
            <v>B16DCCN319</v>
          </cell>
          <cell r="C4065" t="str">
            <v>Nguyễn Đình</v>
          </cell>
          <cell r="D4065" t="str">
            <v>Thắng</v>
          </cell>
          <cell r="E4065" t="str">
            <v>20/10/1993</v>
          </cell>
          <cell r="F4065" t="str">
            <v>D16CQCN07-B</v>
          </cell>
          <cell r="H4065">
            <v>1</v>
          </cell>
          <cell r="I4065" t="str">
            <v>BAS1201-12</v>
          </cell>
        </row>
        <row r="4066">
          <cell r="B4066" t="str">
            <v>B16DCCN327</v>
          </cell>
          <cell r="C4066" t="str">
            <v>Nguyễn Văn</v>
          </cell>
          <cell r="D4066" t="str">
            <v>Thanh</v>
          </cell>
          <cell r="E4066" t="str">
            <v>13/09/1998</v>
          </cell>
          <cell r="F4066" t="str">
            <v>D16CQCN07-B</v>
          </cell>
          <cell r="H4066">
            <v>1</v>
          </cell>
          <cell r="I4066" t="str">
            <v>BAS1201-12</v>
          </cell>
        </row>
        <row r="4067">
          <cell r="B4067" t="str">
            <v>B16DCCN335</v>
          </cell>
          <cell r="C4067" t="str">
            <v>Phạm Thị</v>
          </cell>
          <cell r="D4067" t="str">
            <v>Thảo</v>
          </cell>
          <cell r="E4067" t="str">
            <v>01/09/1998</v>
          </cell>
          <cell r="F4067" t="str">
            <v>D16CQCN07-B</v>
          </cell>
          <cell r="H4067">
            <v>1</v>
          </cell>
          <cell r="I4067" t="str">
            <v>BAS1201-12</v>
          </cell>
        </row>
        <row r="4068">
          <cell r="B4068" t="str">
            <v>B16DCCN343</v>
          </cell>
          <cell r="C4068" t="str">
            <v>Đinh Tiến</v>
          </cell>
          <cell r="D4068" t="str">
            <v>Thọ</v>
          </cell>
          <cell r="E4068" t="str">
            <v>04/07/1998</v>
          </cell>
          <cell r="F4068" t="str">
            <v>D16CQCN07-B</v>
          </cell>
          <cell r="H4068">
            <v>1</v>
          </cell>
          <cell r="I4068" t="str">
            <v>BAS1201-12</v>
          </cell>
        </row>
        <row r="4069">
          <cell r="B4069" t="str">
            <v>B16DCCN351</v>
          </cell>
          <cell r="C4069" t="str">
            <v>Đàm Đình</v>
          </cell>
          <cell r="D4069" t="str">
            <v>Tiến</v>
          </cell>
          <cell r="E4069" t="str">
            <v>01/11/1998</v>
          </cell>
          <cell r="F4069" t="str">
            <v>D16CQCN07-B</v>
          </cell>
          <cell r="H4069">
            <v>1</v>
          </cell>
          <cell r="I4069" t="str">
            <v>BAS1201-12</v>
          </cell>
        </row>
        <row r="4070">
          <cell r="B4070" t="str">
            <v>B16DCCN359</v>
          </cell>
          <cell r="C4070" t="str">
            <v>Nguyễn Thị</v>
          </cell>
          <cell r="D4070" t="str">
            <v>Trang</v>
          </cell>
          <cell r="E4070" t="str">
            <v>12/02/1998</v>
          </cell>
          <cell r="F4070" t="str">
            <v>D16CQCN07-B</v>
          </cell>
          <cell r="H4070">
            <v>1</v>
          </cell>
          <cell r="I4070" t="str">
            <v>BAS1201-12</v>
          </cell>
        </row>
        <row r="4071">
          <cell r="B4071" t="str">
            <v>B16DCCN375</v>
          </cell>
          <cell r="C4071" t="str">
            <v>Trần Đình</v>
          </cell>
          <cell r="D4071" t="str">
            <v>Trưởng</v>
          </cell>
          <cell r="E4071" t="str">
            <v>21/01/1998</v>
          </cell>
          <cell r="F4071" t="str">
            <v>D16CQCN07-B</v>
          </cell>
          <cell r="H4071">
            <v>1</v>
          </cell>
          <cell r="I4071" t="str">
            <v>BAS1201-12</v>
          </cell>
        </row>
        <row r="4072">
          <cell r="B4072" t="str">
            <v>B16DCCN383</v>
          </cell>
          <cell r="C4072" t="str">
            <v>Hoàng Minh</v>
          </cell>
          <cell r="D4072" t="str">
            <v>Tuấn</v>
          </cell>
          <cell r="E4072" t="str">
            <v>06/12/1998</v>
          </cell>
          <cell r="F4072" t="str">
            <v>D16CQCN07-B</v>
          </cell>
          <cell r="H4072">
            <v>1</v>
          </cell>
          <cell r="I4072" t="str">
            <v>BAS1201-12</v>
          </cell>
        </row>
        <row r="4073">
          <cell r="B4073" t="str">
            <v>B16DCCN391</v>
          </cell>
          <cell r="C4073" t="str">
            <v>Bùi Thanh</v>
          </cell>
          <cell r="D4073" t="str">
            <v>Tùng</v>
          </cell>
          <cell r="E4073" t="str">
            <v>31/03/1998</v>
          </cell>
          <cell r="F4073" t="str">
            <v>D16CQCN07-B</v>
          </cell>
          <cell r="H4073">
            <v>1</v>
          </cell>
          <cell r="I4073" t="str">
            <v>BAS1201-12</v>
          </cell>
        </row>
        <row r="4074">
          <cell r="B4074" t="str">
            <v>B16DCCN399</v>
          </cell>
          <cell r="C4074" t="str">
            <v>Nguyễn Sơn</v>
          </cell>
          <cell r="D4074" t="str">
            <v>Tùng</v>
          </cell>
          <cell r="E4074" t="str">
            <v>12/09/1998</v>
          </cell>
          <cell r="F4074" t="str">
            <v>D16CQCN07-B</v>
          </cell>
          <cell r="H4074">
            <v>1</v>
          </cell>
          <cell r="I4074" t="str">
            <v>BAS1201-12</v>
          </cell>
        </row>
        <row r="4075">
          <cell r="B4075" t="str">
            <v>B16DCCN407</v>
          </cell>
          <cell r="C4075" t="str">
            <v>Nguyễn Văn</v>
          </cell>
          <cell r="D4075" t="str">
            <v>Vĩ</v>
          </cell>
          <cell r="E4075" t="str">
            <v>27/09/1998</v>
          </cell>
          <cell r="F4075" t="str">
            <v>D16CQCN07-B</v>
          </cell>
          <cell r="H4075">
            <v>1</v>
          </cell>
          <cell r="I4075" t="str">
            <v>BAS1201-12</v>
          </cell>
        </row>
        <row r="4076">
          <cell r="B4076" t="str">
            <v>B16DCCN415</v>
          </cell>
          <cell r="C4076" t="str">
            <v>Đặng Thị Hoàng</v>
          </cell>
          <cell r="D4076" t="str">
            <v>Yến</v>
          </cell>
          <cell r="E4076" t="str">
            <v>12/05/1998</v>
          </cell>
          <cell r="F4076" t="str">
            <v>D16CQCN07-B</v>
          </cell>
          <cell r="H4076">
            <v>1</v>
          </cell>
          <cell r="I4076" t="str">
            <v>BAS1201-12</v>
          </cell>
        </row>
        <row r="4077">
          <cell r="B4077" t="str">
            <v>B13CCVT029</v>
          </cell>
          <cell r="C4077" t="str">
            <v>Nguyễn Anh</v>
          </cell>
          <cell r="D4077" t="str">
            <v>Tài</v>
          </cell>
          <cell r="F4077" t="str">
            <v>C13CQVT01-B</v>
          </cell>
          <cell r="H4077">
            <v>1</v>
          </cell>
          <cell r="I4077" t="str">
            <v>BAS1201-13</v>
          </cell>
        </row>
        <row r="4078">
          <cell r="B4078" t="str">
            <v>B12DCCN456</v>
          </cell>
          <cell r="C4078" t="str">
            <v>Nguyễn Xuân</v>
          </cell>
          <cell r="D4078" t="str">
            <v>Thành</v>
          </cell>
          <cell r="F4078" t="str">
            <v>D12CNPM4</v>
          </cell>
          <cell r="H4078">
            <v>1</v>
          </cell>
          <cell r="I4078" t="str">
            <v>BAS1201-13</v>
          </cell>
        </row>
        <row r="4079">
          <cell r="B4079" t="str">
            <v>B12DCCN188</v>
          </cell>
          <cell r="C4079" t="str">
            <v>Phạm Ngọc</v>
          </cell>
          <cell r="D4079" t="str">
            <v>Sơn</v>
          </cell>
          <cell r="F4079" t="str">
            <v>D12HTTT2</v>
          </cell>
          <cell r="H4079">
            <v>1</v>
          </cell>
          <cell r="I4079" t="str">
            <v>BAS1201-13</v>
          </cell>
        </row>
        <row r="4080">
          <cell r="B4080" t="str">
            <v>B13DCVT200</v>
          </cell>
          <cell r="C4080" t="str">
            <v>Phạm Thị</v>
          </cell>
          <cell r="D4080" t="str">
            <v>Hồng</v>
          </cell>
          <cell r="F4080" t="str">
            <v>D13CQVT05-B</v>
          </cell>
          <cell r="H4080">
            <v>1</v>
          </cell>
          <cell r="I4080" t="str">
            <v>BAS1201-13</v>
          </cell>
        </row>
        <row r="4081">
          <cell r="B4081" t="str">
            <v>B15DCAT065</v>
          </cell>
          <cell r="C4081" t="str">
            <v>Nguyễn Công</v>
          </cell>
          <cell r="D4081" t="str">
            <v>Hậu</v>
          </cell>
          <cell r="F4081" t="str">
            <v>D15CQAT01-B</v>
          </cell>
          <cell r="H4081">
            <v>1</v>
          </cell>
          <cell r="I4081" t="str">
            <v>BAS1201-13</v>
          </cell>
        </row>
        <row r="4082">
          <cell r="B4082" t="str">
            <v>B15DCDT004</v>
          </cell>
          <cell r="C4082" t="str">
            <v>Nguyễn Nam</v>
          </cell>
          <cell r="D4082" t="str">
            <v>Anh</v>
          </cell>
          <cell r="F4082" t="str">
            <v>D15CQDT04-B</v>
          </cell>
          <cell r="H4082">
            <v>1</v>
          </cell>
          <cell r="I4082" t="str">
            <v>BAS1201-13</v>
          </cell>
        </row>
        <row r="4083">
          <cell r="B4083" t="str">
            <v>B16DCCN006</v>
          </cell>
          <cell r="C4083" t="str">
            <v>Đặng Quế</v>
          </cell>
          <cell r="D4083" t="str">
            <v>Anh</v>
          </cell>
          <cell r="E4083" t="str">
            <v>11/12/1998</v>
          </cell>
          <cell r="F4083" t="str">
            <v>D16CQCN06-B</v>
          </cell>
          <cell r="H4083">
            <v>1</v>
          </cell>
          <cell r="I4083" t="str">
            <v>BAS1201-13</v>
          </cell>
        </row>
        <row r="4084">
          <cell r="B4084" t="str">
            <v>B16DCCN014</v>
          </cell>
          <cell r="C4084" t="str">
            <v>Phạm Việt</v>
          </cell>
          <cell r="D4084" t="str">
            <v>Anh</v>
          </cell>
          <cell r="E4084" t="str">
            <v>01/09/1998</v>
          </cell>
          <cell r="F4084" t="str">
            <v>D16CQCN06-B</v>
          </cell>
          <cell r="H4084">
            <v>1</v>
          </cell>
          <cell r="I4084" t="str">
            <v>BAS1201-13</v>
          </cell>
        </row>
        <row r="4085">
          <cell r="B4085" t="str">
            <v>B16DCCN022</v>
          </cell>
          <cell r="C4085" t="str">
            <v>Lê Duy</v>
          </cell>
          <cell r="D4085" t="str">
            <v>Bách</v>
          </cell>
          <cell r="E4085" t="str">
            <v>24/07/1998</v>
          </cell>
          <cell r="F4085" t="str">
            <v>D16CQCN06-B</v>
          </cell>
          <cell r="H4085">
            <v>1</v>
          </cell>
          <cell r="I4085" t="str">
            <v>BAS1201-13</v>
          </cell>
        </row>
        <row r="4086">
          <cell r="B4086" t="str">
            <v>B16DCCN030</v>
          </cell>
          <cell r="C4086" t="str">
            <v>Nguyễn Xuân</v>
          </cell>
          <cell r="D4086" t="str">
            <v>Chiến</v>
          </cell>
          <cell r="E4086" t="str">
            <v>20/07/1998</v>
          </cell>
          <cell r="F4086" t="str">
            <v>D16CQCN06-B</v>
          </cell>
          <cell r="H4086">
            <v>1</v>
          </cell>
          <cell r="I4086" t="str">
            <v>BAS1201-13</v>
          </cell>
        </row>
        <row r="4087">
          <cell r="B4087" t="str">
            <v>B16DCCN038</v>
          </cell>
          <cell r="C4087" t="str">
            <v>Nguyễn Bá</v>
          </cell>
          <cell r="D4087" t="str">
            <v>Cương</v>
          </cell>
          <cell r="E4087" t="str">
            <v>27/11/1998</v>
          </cell>
          <cell r="F4087" t="str">
            <v>D16CQCN06-B</v>
          </cell>
          <cell r="H4087">
            <v>1</v>
          </cell>
          <cell r="I4087" t="str">
            <v>BAS1201-13</v>
          </cell>
        </row>
        <row r="4088">
          <cell r="B4088" t="str">
            <v>B16DCCN046</v>
          </cell>
          <cell r="C4088" t="str">
            <v>Ninh Hoàng</v>
          </cell>
          <cell r="D4088" t="str">
            <v>Cường</v>
          </cell>
          <cell r="E4088" t="str">
            <v>07/07/1998</v>
          </cell>
          <cell r="F4088" t="str">
            <v>D16CQCN06-B</v>
          </cell>
          <cell r="H4088">
            <v>1</v>
          </cell>
          <cell r="I4088" t="str">
            <v>BAS1201-13</v>
          </cell>
        </row>
        <row r="4089">
          <cell r="B4089" t="str">
            <v>B16DCCN054</v>
          </cell>
          <cell r="C4089" t="str">
            <v>Nguyễn Tuấn</v>
          </cell>
          <cell r="D4089" t="str">
            <v>Đăng</v>
          </cell>
          <cell r="E4089" t="str">
            <v>22/10/1998</v>
          </cell>
          <cell r="F4089" t="str">
            <v>D16CQCN06-B</v>
          </cell>
          <cell r="H4089">
            <v>1</v>
          </cell>
          <cell r="I4089" t="str">
            <v>BAS1201-13</v>
          </cell>
        </row>
        <row r="4090">
          <cell r="B4090" t="str">
            <v>B16DCCN062</v>
          </cell>
          <cell r="C4090" t="str">
            <v>Lê Tiến</v>
          </cell>
          <cell r="D4090" t="str">
            <v>Đạt</v>
          </cell>
          <cell r="E4090" t="str">
            <v>26/12/1998</v>
          </cell>
          <cell r="F4090" t="str">
            <v>D16CQCN06-B</v>
          </cell>
          <cell r="H4090">
            <v>1</v>
          </cell>
          <cell r="I4090" t="str">
            <v>BAS1201-13</v>
          </cell>
        </row>
        <row r="4091">
          <cell r="B4091" t="str">
            <v>B16DCCN070</v>
          </cell>
          <cell r="C4091" t="str">
            <v>Vũ Văn</v>
          </cell>
          <cell r="D4091" t="str">
            <v>Đạt</v>
          </cell>
          <cell r="E4091" t="str">
            <v>16/08/1998</v>
          </cell>
          <cell r="F4091" t="str">
            <v>D16CQCN06-B</v>
          </cell>
          <cell r="H4091">
            <v>1</v>
          </cell>
          <cell r="I4091" t="str">
            <v>BAS1201-13</v>
          </cell>
        </row>
        <row r="4092">
          <cell r="B4092" t="str">
            <v>B16DCCN078</v>
          </cell>
          <cell r="C4092" t="str">
            <v>Lê Minh</v>
          </cell>
          <cell r="D4092" t="str">
            <v>Đức</v>
          </cell>
          <cell r="E4092" t="str">
            <v>18/05/1998</v>
          </cell>
          <cell r="F4092" t="str">
            <v>D16CQCN06-B</v>
          </cell>
          <cell r="H4092">
            <v>1</v>
          </cell>
          <cell r="I4092" t="str">
            <v>BAS1201-13</v>
          </cell>
        </row>
        <row r="4093">
          <cell r="B4093" t="str">
            <v>B16DCCN086</v>
          </cell>
          <cell r="C4093" t="str">
            <v>Phạm Tiến</v>
          </cell>
          <cell r="D4093" t="str">
            <v>Đức</v>
          </cell>
          <cell r="E4093" t="str">
            <v>14/09/1998</v>
          </cell>
          <cell r="F4093" t="str">
            <v>D16CQCN06-B</v>
          </cell>
          <cell r="H4093">
            <v>1</v>
          </cell>
          <cell r="I4093" t="str">
            <v>BAS1201-13</v>
          </cell>
        </row>
        <row r="4094">
          <cell r="B4094" t="str">
            <v>B16DCCN094</v>
          </cell>
          <cell r="C4094" t="str">
            <v>Mai Danh</v>
          </cell>
          <cell r="D4094" t="str">
            <v>Dũng</v>
          </cell>
          <cell r="E4094" t="str">
            <v>14/03/1997</v>
          </cell>
          <cell r="F4094" t="str">
            <v>D16CQCN06-B</v>
          </cell>
          <cell r="H4094">
            <v>1</v>
          </cell>
          <cell r="I4094" t="str">
            <v>BAS1201-13</v>
          </cell>
        </row>
        <row r="4095">
          <cell r="B4095" t="str">
            <v>B16DCCN102</v>
          </cell>
          <cell r="C4095" t="str">
            <v>Đỗ Tiến</v>
          </cell>
          <cell r="D4095" t="str">
            <v>Dương</v>
          </cell>
          <cell r="E4095" t="str">
            <v>04/03/1998</v>
          </cell>
          <cell r="F4095" t="str">
            <v>D16CQCN06-B</v>
          </cell>
          <cell r="H4095">
            <v>1</v>
          </cell>
          <cell r="I4095" t="str">
            <v>BAS1201-13</v>
          </cell>
        </row>
        <row r="4096">
          <cell r="B4096" t="str">
            <v>B16DCCN110</v>
          </cell>
          <cell r="C4096" t="str">
            <v>Nguyễn Ngọc</v>
          </cell>
          <cell r="D4096" t="str">
            <v>Duy</v>
          </cell>
          <cell r="E4096" t="str">
            <v>13/10/1998</v>
          </cell>
          <cell r="F4096" t="str">
            <v>D16CQCN06-B</v>
          </cell>
          <cell r="H4096">
            <v>1</v>
          </cell>
          <cell r="I4096" t="str">
            <v>BAS1201-13</v>
          </cell>
        </row>
        <row r="4097">
          <cell r="B4097" t="str">
            <v>B16DCCN118</v>
          </cell>
          <cell r="C4097" t="str">
            <v>Nguyễn Tiến</v>
          </cell>
          <cell r="D4097" t="str">
            <v>Giáp</v>
          </cell>
          <cell r="E4097" t="str">
            <v>21/04/1998</v>
          </cell>
          <cell r="F4097" t="str">
            <v>D16CQCN06-B</v>
          </cell>
          <cell r="H4097">
            <v>1</v>
          </cell>
          <cell r="I4097" t="str">
            <v>BAS1201-13</v>
          </cell>
        </row>
        <row r="4098">
          <cell r="B4098" t="str">
            <v>B16DCCN126</v>
          </cell>
          <cell r="C4098" t="str">
            <v>Nguyễn Thế</v>
          </cell>
          <cell r="D4098" t="str">
            <v>Hải</v>
          </cell>
          <cell r="E4098" t="str">
            <v>07/02/1996</v>
          </cell>
          <cell r="F4098" t="str">
            <v>D16CQCN06-B</v>
          </cell>
          <cell r="H4098">
            <v>1</v>
          </cell>
          <cell r="I4098" t="str">
            <v>BAS1201-13</v>
          </cell>
        </row>
        <row r="4099">
          <cell r="B4099" t="str">
            <v>B16DCCN134</v>
          </cell>
          <cell r="C4099" t="str">
            <v>Đinh Thị</v>
          </cell>
          <cell r="D4099" t="str">
            <v>Hiền</v>
          </cell>
          <cell r="E4099" t="str">
            <v>21/08/1998</v>
          </cell>
          <cell r="F4099" t="str">
            <v>D16CQCN06-B</v>
          </cell>
          <cell r="H4099">
            <v>1</v>
          </cell>
          <cell r="I4099" t="str">
            <v>BAS1201-13</v>
          </cell>
        </row>
        <row r="4100">
          <cell r="B4100" t="str">
            <v>B16DCCN142</v>
          </cell>
          <cell r="C4100" t="str">
            <v>Lê Minh</v>
          </cell>
          <cell r="D4100" t="str">
            <v>Hiếu</v>
          </cell>
          <cell r="E4100" t="str">
            <v>07/10/1998</v>
          </cell>
          <cell r="F4100" t="str">
            <v>D16CQCN06-B</v>
          </cell>
          <cell r="H4100">
            <v>1</v>
          </cell>
          <cell r="I4100" t="str">
            <v>BAS1201-13</v>
          </cell>
        </row>
        <row r="4101">
          <cell r="B4101" t="str">
            <v>B16DCCN150</v>
          </cell>
          <cell r="C4101" t="str">
            <v>Nguyễn Văn</v>
          </cell>
          <cell r="D4101" t="str">
            <v>Hiệu</v>
          </cell>
          <cell r="E4101" t="str">
            <v>21/07/1998</v>
          </cell>
          <cell r="F4101" t="str">
            <v>D16CQCN06-B</v>
          </cell>
          <cell r="H4101">
            <v>1</v>
          </cell>
          <cell r="I4101" t="str">
            <v>BAS1201-13</v>
          </cell>
        </row>
        <row r="4102">
          <cell r="B4102" t="str">
            <v>B16DCCN158</v>
          </cell>
          <cell r="C4102" t="str">
            <v>Phạm Minh</v>
          </cell>
          <cell r="D4102" t="str">
            <v>Hoàng</v>
          </cell>
          <cell r="E4102" t="str">
            <v>20/03/1997</v>
          </cell>
          <cell r="F4102" t="str">
            <v>D16CQCN06-B</v>
          </cell>
          <cell r="H4102">
            <v>1</v>
          </cell>
          <cell r="I4102" t="str">
            <v>BAS1201-13</v>
          </cell>
        </row>
        <row r="4103">
          <cell r="B4103" t="str">
            <v>B16DCCN166</v>
          </cell>
          <cell r="C4103" t="str">
            <v>Nguyễn Thành</v>
          </cell>
          <cell r="D4103" t="str">
            <v>Hưng</v>
          </cell>
          <cell r="E4103" t="str">
            <v>13/02/1998</v>
          </cell>
          <cell r="F4103" t="str">
            <v>D16CQCN06-B</v>
          </cell>
          <cell r="H4103">
            <v>1</v>
          </cell>
          <cell r="I4103" t="str">
            <v>BAS1201-13</v>
          </cell>
        </row>
        <row r="4104">
          <cell r="B4104" t="str">
            <v>B16DCCN174</v>
          </cell>
          <cell r="C4104" t="str">
            <v>Đinh Văn</v>
          </cell>
          <cell r="D4104" t="str">
            <v>Huy</v>
          </cell>
          <cell r="E4104" t="str">
            <v>26/12/1998</v>
          </cell>
          <cell r="F4104" t="str">
            <v>D16CQCN06-B</v>
          </cell>
          <cell r="H4104">
            <v>1</v>
          </cell>
          <cell r="I4104" t="str">
            <v>BAS1201-13</v>
          </cell>
        </row>
        <row r="4105">
          <cell r="B4105" t="str">
            <v>B16DCCN182</v>
          </cell>
          <cell r="C4105" t="str">
            <v>Trần Quang</v>
          </cell>
          <cell r="D4105" t="str">
            <v>Huy</v>
          </cell>
          <cell r="E4105" t="str">
            <v>26/03/1998</v>
          </cell>
          <cell r="F4105" t="str">
            <v>D16CQCN06-B</v>
          </cell>
          <cell r="H4105">
            <v>1</v>
          </cell>
          <cell r="I4105" t="str">
            <v>BAS1201-13</v>
          </cell>
        </row>
        <row r="4106">
          <cell r="B4106" t="str">
            <v>B16DCCN190</v>
          </cell>
          <cell r="C4106" t="str">
            <v>Đỗ Duy</v>
          </cell>
          <cell r="D4106" t="str">
            <v>Khánh</v>
          </cell>
          <cell r="E4106" t="str">
            <v>24/02/1998</v>
          </cell>
          <cell r="F4106" t="str">
            <v>D16CQCN06-B</v>
          </cell>
          <cell r="H4106">
            <v>1</v>
          </cell>
          <cell r="I4106" t="str">
            <v>BAS1201-13</v>
          </cell>
        </row>
        <row r="4107">
          <cell r="B4107" t="str">
            <v>B16DCCN198</v>
          </cell>
          <cell r="C4107" t="str">
            <v>Phạm Hữu</v>
          </cell>
          <cell r="D4107" t="str">
            <v>Kiên</v>
          </cell>
          <cell r="E4107" t="str">
            <v>16/02/1998</v>
          </cell>
          <cell r="F4107" t="str">
            <v>D16CQCN06-B</v>
          </cell>
          <cell r="H4107">
            <v>1</v>
          </cell>
          <cell r="I4107" t="str">
            <v>BAS1201-13</v>
          </cell>
        </row>
        <row r="4108">
          <cell r="B4108" t="str">
            <v>B16DCCN206</v>
          </cell>
          <cell r="C4108" t="str">
            <v>Trần Thị</v>
          </cell>
          <cell r="D4108" t="str">
            <v>Lanh</v>
          </cell>
          <cell r="E4108" t="str">
            <v>19/10/1998</v>
          </cell>
          <cell r="F4108" t="str">
            <v>D16CQCN06-B</v>
          </cell>
          <cell r="H4108">
            <v>1</v>
          </cell>
          <cell r="I4108" t="str">
            <v>BAS1201-13</v>
          </cell>
        </row>
        <row r="4109">
          <cell r="B4109" t="str">
            <v>B16DCCN230</v>
          </cell>
          <cell r="C4109" t="str">
            <v>Nguyễn Quang</v>
          </cell>
          <cell r="D4109" t="str">
            <v>Minh</v>
          </cell>
          <cell r="E4109" t="str">
            <v>22/12/1998</v>
          </cell>
          <cell r="F4109" t="str">
            <v>D16CQCN06-B</v>
          </cell>
          <cell r="H4109">
            <v>1</v>
          </cell>
          <cell r="I4109" t="str">
            <v>BAS1201-13</v>
          </cell>
        </row>
        <row r="4110">
          <cell r="B4110" t="str">
            <v>B16DCCN238</v>
          </cell>
          <cell r="C4110" t="str">
            <v>Nguyễn Văn</v>
          </cell>
          <cell r="D4110" t="str">
            <v>Nam</v>
          </cell>
          <cell r="E4110" t="str">
            <v>15/09/1998</v>
          </cell>
          <cell r="F4110" t="str">
            <v>D16CQCN06-B</v>
          </cell>
          <cell r="H4110">
            <v>1</v>
          </cell>
          <cell r="I4110" t="str">
            <v>BAS1201-13</v>
          </cell>
        </row>
        <row r="4111">
          <cell r="B4111" t="str">
            <v>B16DCCN246</v>
          </cell>
          <cell r="C4111" t="str">
            <v>Trịnh Hoài</v>
          </cell>
          <cell r="D4111" t="str">
            <v>Nam</v>
          </cell>
          <cell r="E4111" t="str">
            <v>01/07/1998</v>
          </cell>
          <cell r="F4111" t="str">
            <v>D16CQCN06-B</v>
          </cell>
          <cell r="H4111">
            <v>1</v>
          </cell>
          <cell r="I4111" t="str">
            <v>BAS1201-13</v>
          </cell>
        </row>
        <row r="4112">
          <cell r="B4112" t="str">
            <v>B16DCCN254</v>
          </cell>
          <cell r="C4112" t="str">
            <v>Bùi Viết</v>
          </cell>
          <cell r="D4112" t="str">
            <v>Ngọc</v>
          </cell>
          <cell r="E4112" t="str">
            <v>15/11/1998</v>
          </cell>
          <cell r="F4112" t="str">
            <v>D16CQCN06-B</v>
          </cell>
          <cell r="H4112">
            <v>1</v>
          </cell>
          <cell r="I4112" t="str">
            <v>BAS1201-13</v>
          </cell>
        </row>
        <row r="4113">
          <cell r="B4113" t="str">
            <v>B16DCCN262</v>
          </cell>
          <cell r="C4113" t="str">
            <v>Ngô Đức</v>
          </cell>
          <cell r="D4113" t="str">
            <v>Phắc</v>
          </cell>
          <cell r="E4113" t="str">
            <v>23/03/1998</v>
          </cell>
          <cell r="F4113" t="str">
            <v>D16CQCN06-B</v>
          </cell>
          <cell r="H4113">
            <v>1</v>
          </cell>
          <cell r="I4113" t="str">
            <v>BAS1201-13</v>
          </cell>
        </row>
        <row r="4114">
          <cell r="B4114" t="str">
            <v>B16DCCN270</v>
          </cell>
          <cell r="C4114" t="str">
            <v>Nguyễn Minh</v>
          </cell>
          <cell r="D4114" t="str">
            <v>Phúc</v>
          </cell>
          <cell r="E4114" t="str">
            <v>17/12/1998</v>
          </cell>
          <cell r="F4114" t="str">
            <v>D16CQCN06-B</v>
          </cell>
          <cell r="H4114">
            <v>1</v>
          </cell>
          <cell r="I4114" t="str">
            <v>BAS1201-13</v>
          </cell>
        </row>
        <row r="4115">
          <cell r="B4115" t="str">
            <v>B16DCCN278</v>
          </cell>
          <cell r="C4115" t="str">
            <v>Đỗ Hồng</v>
          </cell>
          <cell r="D4115" t="str">
            <v>Quân</v>
          </cell>
          <cell r="E4115" t="str">
            <v>02/10/1997</v>
          </cell>
          <cell r="F4115" t="str">
            <v>D16CQCN06-B</v>
          </cell>
          <cell r="H4115">
            <v>1</v>
          </cell>
          <cell r="I4115" t="str">
            <v>BAS1201-13</v>
          </cell>
        </row>
        <row r="4116">
          <cell r="B4116" t="str">
            <v>B16DCCN286</v>
          </cell>
          <cell r="C4116" t="str">
            <v>Lê Hồng</v>
          </cell>
          <cell r="D4116" t="str">
            <v>Quang</v>
          </cell>
          <cell r="E4116" t="str">
            <v>06/05/1998</v>
          </cell>
          <cell r="F4116" t="str">
            <v>D16CQCN06-B</v>
          </cell>
          <cell r="H4116">
            <v>1</v>
          </cell>
          <cell r="I4116" t="str">
            <v>BAS1201-13</v>
          </cell>
        </row>
        <row r="4117">
          <cell r="B4117" t="str">
            <v>B16DCCN294</v>
          </cell>
          <cell r="C4117" t="str">
            <v>Chu Minh</v>
          </cell>
          <cell r="D4117" t="str">
            <v>Sang</v>
          </cell>
          <cell r="E4117" t="str">
            <v>25/08/1998</v>
          </cell>
          <cell r="F4117" t="str">
            <v>D16CQCN06-B</v>
          </cell>
          <cell r="H4117">
            <v>1</v>
          </cell>
          <cell r="I4117" t="str">
            <v>BAS1201-13</v>
          </cell>
        </row>
        <row r="4118">
          <cell r="B4118" t="str">
            <v>B16DCCN310</v>
          </cell>
          <cell r="C4118" t="str">
            <v>Đỗ Duy</v>
          </cell>
          <cell r="D4118" t="str">
            <v>Tân</v>
          </cell>
          <cell r="E4118" t="str">
            <v>01/04/1998</v>
          </cell>
          <cell r="F4118" t="str">
            <v>D16CQCN06-B</v>
          </cell>
          <cell r="H4118">
            <v>1</v>
          </cell>
          <cell r="I4118" t="str">
            <v>BAS1201-13</v>
          </cell>
        </row>
        <row r="4119">
          <cell r="B4119" t="str">
            <v>B16DCCN318</v>
          </cell>
          <cell r="C4119" t="str">
            <v>Nguyễn Cảnh</v>
          </cell>
          <cell r="D4119" t="str">
            <v>Thắng</v>
          </cell>
          <cell r="E4119" t="str">
            <v>14/05/1998</v>
          </cell>
          <cell r="F4119" t="str">
            <v>D16CQCN06-B</v>
          </cell>
          <cell r="H4119">
            <v>1</v>
          </cell>
          <cell r="I4119" t="str">
            <v>BAS1201-13</v>
          </cell>
        </row>
        <row r="4120">
          <cell r="B4120" t="str">
            <v>B16DCCN326</v>
          </cell>
          <cell r="C4120" t="str">
            <v>Lê Tuấn</v>
          </cell>
          <cell r="D4120" t="str">
            <v>Thanh</v>
          </cell>
          <cell r="E4120" t="str">
            <v>09/06/1998</v>
          </cell>
          <cell r="F4120" t="str">
            <v>D16CQCN06-B</v>
          </cell>
          <cell r="H4120">
            <v>1</v>
          </cell>
          <cell r="I4120" t="str">
            <v>BAS1201-13</v>
          </cell>
        </row>
        <row r="4121">
          <cell r="B4121" t="str">
            <v>B16DCCN334</v>
          </cell>
          <cell r="C4121" t="str">
            <v>Nguyễn Phương</v>
          </cell>
          <cell r="D4121" t="str">
            <v>Thảo</v>
          </cell>
          <cell r="E4121" t="str">
            <v>12/04/1998</v>
          </cell>
          <cell r="F4121" t="str">
            <v>D16CQCN06-B</v>
          </cell>
          <cell r="H4121">
            <v>1</v>
          </cell>
          <cell r="I4121" t="str">
            <v>BAS1201-13</v>
          </cell>
        </row>
        <row r="4122">
          <cell r="B4122" t="str">
            <v>B16DCCN342</v>
          </cell>
          <cell r="C4122" t="str">
            <v>Vũ Văn</v>
          </cell>
          <cell r="D4122" t="str">
            <v>Thịnh</v>
          </cell>
          <cell r="E4122" t="str">
            <v>01/11/1998</v>
          </cell>
          <cell r="F4122" t="str">
            <v>D16CQCN06-B</v>
          </cell>
          <cell r="H4122">
            <v>1</v>
          </cell>
          <cell r="I4122" t="str">
            <v>BAS1201-13</v>
          </cell>
        </row>
        <row r="4123">
          <cell r="B4123" t="str">
            <v>B16DCCN350</v>
          </cell>
          <cell r="C4123" t="str">
            <v>Trần Thanh</v>
          </cell>
          <cell r="D4123" t="str">
            <v>Thủy</v>
          </cell>
          <cell r="E4123" t="str">
            <v>20/07/1998</v>
          </cell>
          <cell r="F4123" t="str">
            <v>D16CQCN06-B</v>
          </cell>
          <cell r="H4123">
            <v>1</v>
          </cell>
          <cell r="I4123" t="str">
            <v>BAS1201-13</v>
          </cell>
        </row>
        <row r="4124">
          <cell r="B4124" t="str">
            <v>B16DCCN358</v>
          </cell>
          <cell r="C4124" t="str">
            <v>Đinh Thị Huyền</v>
          </cell>
          <cell r="D4124" t="str">
            <v>Trang</v>
          </cell>
          <cell r="E4124" t="str">
            <v>29/10/1998</v>
          </cell>
          <cell r="F4124" t="str">
            <v>D16CQCN06-B</v>
          </cell>
          <cell r="H4124">
            <v>1</v>
          </cell>
          <cell r="I4124" t="str">
            <v>BAS1201-13</v>
          </cell>
        </row>
        <row r="4125">
          <cell r="B4125" t="str">
            <v>B16DCCN366</v>
          </cell>
          <cell r="C4125" t="str">
            <v>Cao Viết</v>
          </cell>
          <cell r="D4125" t="str">
            <v>Trình</v>
          </cell>
          <cell r="E4125" t="str">
            <v>04/02/1998</v>
          </cell>
          <cell r="F4125" t="str">
            <v>D16CQCN06-B</v>
          </cell>
          <cell r="H4125">
            <v>1</v>
          </cell>
          <cell r="I4125" t="str">
            <v>BAS1201-13</v>
          </cell>
        </row>
        <row r="4126">
          <cell r="B4126" t="str">
            <v>B16DCCN374</v>
          </cell>
          <cell r="C4126" t="str">
            <v>Vũ Xuân</v>
          </cell>
          <cell r="D4126" t="str">
            <v>Trường</v>
          </cell>
          <cell r="E4126" t="str">
            <v>29/08/1998</v>
          </cell>
          <cell r="F4126" t="str">
            <v>D16CQCN06-B</v>
          </cell>
          <cell r="H4126">
            <v>1</v>
          </cell>
          <cell r="I4126" t="str">
            <v>BAS1201-13</v>
          </cell>
        </row>
        <row r="4127">
          <cell r="B4127" t="str">
            <v>B16DCCN382</v>
          </cell>
          <cell r="C4127" t="str">
            <v>Hoàng Anh</v>
          </cell>
          <cell r="D4127" t="str">
            <v>Tuấn</v>
          </cell>
          <cell r="E4127" t="str">
            <v>27/12/1998</v>
          </cell>
          <cell r="F4127" t="str">
            <v>D16CQCN06-B</v>
          </cell>
          <cell r="H4127">
            <v>1</v>
          </cell>
          <cell r="I4127" t="str">
            <v>BAS1201-13</v>
          </cell>
        </row>
        <row r="4128">
          <cell r="B4128" t="str">
            <v>B16DCCN390</v>
          </cell>
          <cell r="C4128" t="str">
            <v>Trần Cao</v>
          </cell>
          <cell r="D4128" t="str">
            <v>Tuệ</v>
          </cell>
          <cell r="E4128" t="str">
            <v>18/07/1998</v>
          </cell>
          <cell r="F4128" t="str">
            <v>D16CQCN06-B</v>
          </cell>
          <cell r="H4128">
            <v>1</v>
          </cell>
          <cell r="I4128" t="str">
            <v>BAS1201-13</v>
          </cell>
        </row>
        <row r="4129">
          <cell r="B4129" t="str">
            <v>B16DCCN398</v>
          </cell>
          <cell r="C4129" t="str">
            <v>Nguyễn Khắc</v>
          </cell>
          <cell r="D4129" t="str">
            <v>Tùng</v>
          </cell>
          <cell r="E4129" t="str">
            <v>25/06/1998</v>
          </cell>
          <cell r="F4129" t="str">
            <v>D16CQCN06-B</v>
          </cell>
          <cell r="H4129">
            <v>1</v>
          </cell>
          <cell r="I4129" t="str">
            <v>BAS1201-13</v>
          </cell>
        </row>
        <row r="4130">
          <cell r="B4130" t="str">
            <v>B16DCCN406</v>
          </cell>
          <cell r="C4130" t="str">
            <v>Ngô Thùy</v>
          </cell>
          <cell r="D4130" t="str">
            <v>Vân</v>
          </cell>
          <cell r="E4130" t="str">
            <v>01/02/1998</v>
          </cell>
          <cell r="F4130" t="str">
            <v>D16CQCN06-B</v>
          </cell>
          <cell r="H4130">
            <v>1</v>
          </cell>
          <cell r="I4130" t="str">
            <v>BAS1201-13</v>
          </cell>
        </row>
        <row r="4131">
          <cell r="B4131" t="str">
            <v>B16DCCN414</v>
          </cell>
          <cell r="C4131" t="str">
            <v>Nguyễn Thanh</v>
          </cell>
          <cell r="D4131" t="str">
            <v>Xuyên</v>
          </cell>
          <cell r="E4131" t="str">
            <v>25/04/1998</v>
          </cell>
          <cell r="F4131" t="str">
            <v>D16CQCN06-B</v>
          </cell>
          <cell r="H4131">
            <v>1</v>
          </cell>
          <cell r="I4131" t="str">
            <v>BAS1201-13</v>
          </cell>
        </row>
        <row r="4132">
          <cell r="B4132" t="str">
            <v>B13DCCN116</v>
          </cell>
          <cell r="C4132" t="str">
            <v>Phạm Văn</v>
          </cell>
          <cell r="D4132" t="str">
            <v>Trung</v>
          </cell>
          <cell r="F4132" t="str">
            <v>D13CNPM2</v>
          </cell>
          <cell r="H4132">
            <v>1</v>
          </cell>
          <cell r="I4132" t="str">
            <v>BAS1201-14</v>
          </cell>
        </row>
        <row r="4133">
          <cell r="B4133" t="str">
            <v>B13DCCN230</v>
          </cell>
          <cell r="C4133" t="str">
            <v>Nguyễn Văn</v>
          </cell>
          <cell r="D4133" t="str">
            <v>Toàn</v>
          </cell>
          <cell r="F4133" t="str">
            <v>D13HTTT2</v>
          </cell>
          <cell r="H4133">
            <v>1</v>
          </cell>
          <cell r="I4133" t="str">
            <v>BAS1201-14</v>
          </cell>
        </row>
        <row r="4134">
          <cell r="B4134" t="str">
            <v>B13DCCN216</v>
          </cell>
          <cell r="C4134" t="str">
            <v>Đặng Thanh</v>
          </cell>
          <cell r="D4134" t="str">
            <v>Nhất</v>
          </cell>
          <cell r="F4134" t="str">
            <v>D14CQCN02-B</v>
          </cell>
          <cell r="H4134">
            <v>1</v>
          </cell>
          <cell r="I4134" t="str">
            <v>BAS1201-14</v>
          </cell>
        </row>
        <row r="4135">
          <cell r="B4135" t="str">
            <v>B14DCVT162</v>
          </cell>
          <cell r="C4135" t="str">
            <v>Nguyễn Văn</v>
          </cell>
          <cell r="D4135" t="str">
            <v>Quyền</v>
          </cell>
          <cell r="F4135" t="str">
            <v>D14CQVT01-B</v>
          </cell>
          <cell r="H4135">
            <v>1</v>
          </cell>
          <cell r="I4135" t="str">
            <v>BAS1201-14</v>
          </cell>
        </row>
        <row r="4136">
          <cell r="B4136" t="str">
            <v>B15DCCN464</v>
          </cell>
          <cell r="C4136" t="str">
            <v>Lê Nho</v>
          </cell>
          <cell r="D4136" t="str">
            <v>Sơn</v>
          </cell>
          <cell r="F4136" t="str">
            <v>D15CQCN02-B</v>
          </cell>
          <cell r="H4136">
            <v>1</v>
          </cell>
          <cell r="I4136" t="str">
            <v>BAS1201-14</v>
          </cell>
        </row>
        <row r="4137">
          <cell r="B4137" t="str">
            <v>B15DCCN382</v>
          </cell>
          <cell r="C4137" t="str">
            <v>Vũ Văn</v>
          </cell>
          <cell r="D4137" t="str">
            <v>Nam</v>
          </cell>
          <cell r="F4137" t="str">
            <v>D15CQCN08-B</v>
          </cell>
          <cell r="H4137">
            <v>1</v>
          </cell>
          <cell r="I4137" t="str">
            <v>BAS1201-14</v>
          </cell>
        </row>
        <row r="4138">
          <cell r="B4138" t="str">
            <v>B16DCAT005</v>
          </cell>
          <cell r="C4138" t="str">
            <v>Nguyễn Việt</v>
          </cell>
          <cell r="D4138" t="str">
            <v>Anh</v>
          </cell>
          <cell r="E4138" t="str">
            <v>23/10/1998</v>
          </cell>
          <cell r="F4138" t="str">
            <v>D16CQAT01-B</v>
          </cell>
          <cell r="H4138">
            <v>1</v>
          </cell>
          <cell r="I4138" t="str">
            <v>BAS1201-14</v>
          </cell>
        </row>
        <row r="4139">
          <cell r="B4139" t="str">
            <v>B16DCAT009</v>
          </cell>
          <cell r="C4139" t="str">
            <v>Trịnh Tuấn</v>
          </cell>
          <cell r="D4139" t="str">
            <v>Anh</v>
          </cell>
          <cell r="E4139" t="str">
            <v>23/01/1998</v>
          </cell>
          <cell r="F4139" t="str">
            <v>D16CQAT01-B</v>
          </cell>
          <cell r="H4139">
            <v>1</v>
          </cell>
          <cell r="I4139" t="str">
            <v>BAS1201-14</v>
          </cell>
        </row>
        <row r="4140">
          <cell r="B4140" t="str">
            <v>B16DCAT013</v>
          </cell>
          <cell r="C4140" t="str">
            <v>Ngọ Quang</v>
          </cell>
          <cell r="D4140" t="str">
            <v>Bảo</v>
          </cell>
          <cell r="E4140" t="str">
            <v>16/04/1998</v>
          </cell>
          <cell r="F4140" t="str">
            <v>D16CQAT01-B</v>
          </cell>
          <cell r="H4140">
            <v>1</v>
          </cell>
          <cell r="I4140" t="str">
            <v>BAS1201-14</v>
          </cell>
        </row>
        <row r="4141">
          <cell r="B4141" t="str">
            <v>B16DCAT017</v>
          </cell>
          <cell r="C4141" t="str">
            <v>Ngô Thành</v>
          </cell>
          <cell r="D4141" t="str">
            <v>Công</v>
          </cell>
          <cell r="E4141" t="str">
            <v>13/03/1998</v>
          </cell>
          <cell r="F4141" t="str">
            <v>D16CQAT01-B</v>
          </cell>
          <cell r="H4141">
            <v>1</v>
          </cell>
          <cell r="I4141" t="str">
            <v>BAS1201-14</v>
          </cell>
        </row>
        <row r="4142">
          <cell r="B4142" t="str">
            <v>B16DCAT021</v>
          </cell>
          <cell r="C4142" t="str">
            <v>Lê Xuân</v>
          </cell>
          <cell r="D4142" t="str">
            <v>Cường</v>
          </cell>
          <cell r="E4142" t="str">
            <v>28/04/1998</v>
          </cell>
          <cell r="F4142" t="str">
            <v>D16CQAT01-B</v>
          </cell>
          <cell r="H4142">
            <v>1</v>
          </cell>
          <cell r="I4142" t="str">
            <v>BAS1201-14</v>
          </cell>
        </row>
        <row r="4143">
          <cell r="B4143" t="str">
            <v>B16DCAT025</v>
          </cell>
          <cell r="C4143" t="str">
            <v>Trần Xuân</v>
          </cell>
          <cell r="D4143" t="str">
            <v>Dân</v>
          </cell>
          <cell r="E4143" t="str">
            <v>12/07/1993</v>
          </cell>
          <cell r="F4143" t="str">
            <v>D16CQAT01-B</v>
          </cell>
          <cell r="H4143">
            <v>1</v>
          </cell>
          <cell r="I4143" t="str">
            <v>BAS1201-14</v>
          </cell>
        </row>
        <row r="4144">
          <cell r="B4144" t="str">
            <v>B16DCAT029</v>
          </cell>
          <cell r="C4144" t="str">
            <v>Lê Đỗ Bá</v>
          </cell>
          <cell r="D4144" t="str">
            <v>Danh</v>
          </cell>
          <cell r="E4144" t="str">
            <v>07/12/1998</v>
          </cell>
          <cell r="F4144" t="str">
            <v>D16CQAT01-B</v>
          </cell>
          <cell r="H4144">
            <v>1</v>
          </cell>
          <cell r="I4144" t="str">
            <v>BAS1201-14</v>
          </cell>
        </row>
        <row r="4145">
          <cell r="B4145" t="str">
            <v>B16DCAT033</v>
          </cell>
          <cell r="C4145" t="str">
            <v>Phạm Thành</v>
          </cell>
          <cell r="D4145" t="str">
            <v>Đạt</v>
          </cell>
          <cell r="E4145" t="str">
            <v>06/04/1998</v>
          </cell>
          <cell r="F4145" t="str">
            <v>D16CQAT01-B</v>
          </cell>
          <cell r="H4145">
            <v>1</v>
          </cell>
          <cell r="I4145" t="str">
            <v>BAS1201-14</v>
          </cell>
        </row>
        <row r="4146">
          <cell r="B4146" t="str">
            <v>B16DCAT037</v>
          </cell>
          <cell r="C4146" t="str">
            <v>Trần Văn</v>
          </cell>
          <cell r="D4146" t="str">
            <v>Đức</v>
          </cell>
          <cell r="E4146" t="str">
            <v>18/06/1998</v>
          </cell>
          <cell r="F4146" t="str">
            <v>D16CQAT01-B</v>
          </cell>
          <cell r="H4146">
            <v>1</v>
          </cell>
          <cell r="I4146" t="str">
            <v>BAS1201-14</v>
          </cell>
        </row>
        <row r="4147">
          <cell r="B4147" t="str">
            <v>B16DCAT041</v>
          </cell>
          <cell r="C4147" t="str">
            <v>Nguyễn Thùy</v>
          </cell>
          <cell r="D4147" t="str">
            <v>Dương</v>
          </cell>
          <cell r="E4147" t="str">
            <v>03/09/1998</v>
          </cell>
          <cell r="F4147" t="str">
            <v>D16CQAT01-B</v>
          </cell>
          <cell r="H4147">
            <v>1</v>
          </cell>
          <cell r="I4147" t="str">
            <v>BAS1201-14</v>
          </cell>
        </row>
        <row r="4148">
          <cell r="B4148" t="str">
            <v>B16DCAT045</v>
          </cell>
          <cell r="C4148" t="str">
            <v>Đào Hoàng</v>
          </cell>
          <cell r="D4148" t="str">
            <v>Hà</v>
          </cell>
          <cell r="E4148" t="str">
            <v>07/01/1997</v>
          </cell>
          <cell r="F4148" t="str">
            <v>D16CQAT01-B</v>
          </cell>
          <cell r="H4148">
            <v>1</v>
          </cell>
          <cell r="I4148" t="str">
            <v>BAS1201-14</v>
          </cell>
        </row>
        <row r="4149">
          <cell r="B4149" t="str">
            <v>B16DCAT049</v>
          </cell>
          <cell r="C4149" t="str">
            <v>Nguyễn Thị Minh</v>
          </cell>
          <cell r="D4149" t="str">
            <v>Hạnh</v>
          </cell>
          <cell r="E4149" t="str">
            <v>14/11/1998</v>
          </cell>
          <cell r="F4149" t="str">
            <v>D16CQAT01-B</v>
          </cell>
          <cell r="H4149">
            <v>1</v>
          </cell>
          <cell r="I4149" t="str">
            <v>BAS1201-14</v>
          </cell>
        </row>
        <row r="4150">
          <cell r="B4150" t="str">
            <v>B16DCAT053</v>
          </cell>
          <cell r="C4150" t="str">
            <v>Nguyễn Khắc</v>
          </cell>
          <cell r="D4150" t="str">
            <v>Hiệp</v>
          </cell>
          <cell r="E4150" t="str">
            <v>04/10/1998</v>
          </cell>
          <cell r="F4150" t="str">
            <v>D16CQAT01-B</v>
          </cell>
          <cell r="H4150">
            <v>1</v>
          </cell>
          <cell r="I4150" t="str">
            <v>BAS1201-14</v>
          </cell>
        </row>
        <row r="4151">
          <cell r="B4151" t="str">
            <v>B16DCAT057</v>
          </cell>
          <cell r="C4151" t="str">
            <v>Nguyễn Minh</v>
          </cell>
          <cell r="D4151" t="str">
            <v>Hiếu</v>
          </cell>
          <cell r="E4151" t="str">
            <v>20/11/1998</v>
          </cell>
          <cell r="F4151" t="str">
            <v>D16CQAT01-B</v>
          </cell>
          <cell r="H4151">
            <v>1</v>
          </cell>
          <cell r="I4151" t="str">
            <v>BAS1201-14</v>
          </cell>
        </row>
        <row r="4152">
          <cell r="B4152" t="str">
            <v>B16DCAT061</v>
          </cell>
          <cell r="C4152" t="str">
            <v>Nguyễn Mạnh</v>
          </cell>
          <cell r="D4152" t="str">
            <v>Hoàn</v>
          </cell>
          <cell r="E4152" t="str">
            <v>03/08/1997</v>
          </cell>
          <cell r="F4152" t="str">
            <v>D16CQAT01-B</v>
          </cell>
          <cell r="H4152">
            <v>1</v>
          </cell>
          <cell r="I4152" t="str">
            <v>BAS1201-14</v>
          </cell>
        </row>
        <row r="4153">
          <cell r="B4153" t="str">
            <v>B16DCAT065</v>
          </cell>
          <cell r="C4153" t="str">
            <v>Đoàn Văn</v>
          </cell>
          <cell r="D4153" t="str">
            <v>Hoàng</v>
          </cell>
          <cell r="E4153" t="str">
            <v>19/04/1997</v>
          </cell>
          <cell r="F4153" t="str">
            <v>D16CQAT01-B</v>
          </cell>
          <cell r="H4153">
            <v>1</v>
          </cell>
          <cell r="I4153" t="str">
            <v>BAS1201-14</v>
          </cell>
        </row>
        <row r="4154">
          <cell r="B4154" t="str">
            <v>B16DCAT069</v>
          </cell>
          <cell r="C4154" t="str">
            <v>Nghiêm Xuân</v>
          </cell>
          <cell r="D4154" t="str">
            <v>Hợp</v>
          </cell>
          <cell r="E4154" t="str">
            <v>26/05/1998</v>
          </cell>
          <cell r="F4154" t="str">
            <v>D16CQAT01-B</v>
          </cell>
          <cell r="H4154">
            <v>1</v>
          </cell>
          <cell r="I4154" t="str">
            <v>BAS1201-14</v>
          </cell>
        </row>
        <row r="4155">
          <cell r="B4155" t="str">
            <v>B16DCAT073</v>
          </cell>
          <cell r="C4155" t="str">
            <v>Đinh Trọng</v>
          </cell>
          <cell r="D4155" t="str">
            <v>Hưng</v>
          </cell>
          <cell r="E4155" t="str">
            <v>24/03/1998</v>
          </cell>
          <cell r="F4155" t="str">
            <v>D16CQAT01-B</v>
          </cell>
          <cell r="H4155">
            <v>1</v>
          </cell>
          <cell r="I4155" t="str">
            <v>BAS1201-14</v>
          </cell>
        </row>
        <row r="4156">
          <cell r="B4156" t="str">
            <v>B16DCAT077</v>
          </cell>
          <cell r="C4156" t="str">
            <v>Hoàng Minh</v>
          </cell>
          <cell r="D4156" t="str">
            <v>Huy</v>
          </cell>
          <cell r="E4156" t="str">
            <v>05/09/1998</v>
          </cell>
          <cell r="F4156" t="str">
            <v>D16CQAT01-B</v>
          </cell>
          <cell r="H4156">
            <v>1</v>
          </cell>
          <cell r="I4156" t="str">
            <v>BAS1201-14</v>
          </cell>
        </row>
        <row r="4157">
          <cell r="B4157" t="str">
            <v>B16DCAT081</v>
          </cell>
          <cell r="C4157" t="str">
            <v>Trần Văn</v>
          </cell>
          <cell r="D4157" t="str">
            <v>Khải</v>
          </cell>
          <cell r="E4157" t="str">
            <v>12/11/1998</v>
          </cell>
          <cell r="F4157" t="str">
            <v>D16CQAT01-B</v>
          </cell>
          <cell r="H4157">
            <v>1</v>
          </cell>
          <cell r="I4157" t="str">
            <v>BAS1201-14</v>
          </cell>
        </row>
        <row r="4158">
          <cell r="B4158" t="str">
            <v>B16DCAT085</v>
          </cell>
          <cell r="C4158" t="str">
            <v>Hồ Anh</v>
          </cell>
          <cell r="D4158" t="str">
            <v>Khoa</v>
          </cell>
          <cell r="E4158" t="str">
            <v>16/02/1997</v>
          </cell>
          <cell r="F4158" t="str">
            <v>D16CQAT01-B</v>
          </cell>
          <cell r="H4158">
            <v>1</v>
          </cell>
          <cell r="I4158" t="str">
            <v>BAS1201-14</v>
          </cell>
        </row>
        <row r="4159">
          <cell r="B4159" t="str">
            <v>B16DCAT089</v>
          </cell>
          <cell r="C4159" t="str">
            <v>Nguyễn Trọng</v>
          </cell>
          <cell r="D4159" t="str">
            <v>Kiên</v>
          </cell>
          <cell r="E4159" t="str">
            <v>18/01/1998</v>
          </cell>
          <cell r="F4159" t="str">
            <v>D16CQAT01-B</v>
          </cell>
          <cell r="H4159">
            <v>1</v>
          </cell>
          <cell r="I4159" t="str">
            <v>BAS1201-14</v>
          </cell>
        </row>
        <row r="4160">
          <cell r="B4160" t="str">
            <v>B16DCAT093</v>
          </cell>
          <cell r="C4160" t="str">
            <v>Nguyễn Hải</v>
          </cell>
          <cell r="D4160" t="str">
            <v>Linh</v>
          </cell>
          <cell r="E4160" t="str">
            <v>08/12/1997</v>
          </cell>
          <cell r="F4160" t="str">
            <v>D16CQAT01-B</v>
          </cell>
          <cell r="H4160">
            <v>1</v>
          </cell>
          <cell r="I4160" t="str">
            <v>BAS1201-14</v>
          </cell>
        </row>
        <row r="4161">
          <cell r="B4161" t="str">
            <v>B16DCAT097</v>
          </cell>
          <cell r="C4161" t="str">
            <v>Nguyễn Thế Thăng</v>
          </cell>
          <cell r="D4161" t="str">
            <v>Long</v>
          </cell>
          <cell r="E4161" t="str">
            <v>19/09/1998</v>
          </cell>
          <cell r="F4161" t="str">
            <v>D16CQAT01-B</v>
          </cell>
          <cell r="H4161">
            <v>1</v>
          </cell>
          <cell r="I4161" t="str">
            <v>BAS1201-14</v>
          </cell>
        </row>
        <row r="4162">
          <cell r="B4162" t="str">
            <v>B16DCAT101</v>
          </cell>
          <cell r="C4162" t="str">
            <v>Trần Văn</v>
          </cell>
          <cell r="D4162" t="str">
            <v>Lượng</v>
          </cell>
          <cell r="E4162" t="str">
            <v>22/06/1998</v>
          </cell>
          <cell r="F4162" t="str">
            <v>D16CQAT01-B</v>
          </cell>
          <cell r="H4162">
            <v>1</v>
          </cell>
          <cell r="I4162" t="str">
            <v>BAS1201-14</v>
          </cell>
        </row>
        <row r="4163">
          <cell r="B4163" t="str">
            <v>B16DCAT105</v>
          </cell>
          <cell r="C4163" t="str">
            <v>Nguyễn Công</v>
          </cell>
          <cell r="D4163" t="str">
            <v>Minh</v>
          </cell>
          <cell r="E4163" t="str">
            <v>11/09/1998</v>
          </cell>
          <cell r="F4163" t="str">
            <v>D16CQAT01-B</v>
          </cell>
          <cell r="H4163">
            <v>1</v>
          </cell>
          <cell r="I4163" t="str">
            <v>BAS1201-14</v>
          </cell>
        </row>
        <row r="4164">
          <cell r="B4164" t="str">
            <v>B16DCAT109</v>
          </cell>
          <cell r="C4164" t="str">
            <v>Phan Quang</v>
          </cell>
          <cell r="D4164" t="str">
            <v>Minh</v>
          </cell>
          <cell r="E4164" t="str">
            <v>03/12/1998</v>
          </cell>
          <cell r="F4164" t="str">
            <v>D16CQAT01-B</v>
          </cell>
          <cell r="H4164">
            <v>1</v>
          </cell>
          <cell r="I4164" t="str">
            <v>BAS1201-14</v>
          </cell>
        </row>
        <row r="4165">
          <cell r="B4165" t="str">
            <v>B16DCAT113</v>
          </cell>
          <cell r="C4165" t="str">
            <v>Đặng Thị</v>
          </cell>
          <cell r="D4165" t="str">
            <v>Nga</v>
          </cell>
          <cell r="E4165" t="str">
            <v>27/01/1998</v>
          </cell>
          <cell r="F4165" t="str">
            <v>D16CQAT01-B</v>
          </cell>
          <cell r="H4165">
            <v>1</v>
          </cell>
          <cell r="I4165" t="str">
            <v>BAS1201-14</v>
          </cell>
        </row>
        <row r="4166">
          <cell r="B4166" t="str">
            <v>B16DCAT117</v>
          </cell>
          <cell r="C4166" t="str">
            <v>Phùng Bảo</v>
          </cell>
          <cell r="D4166" t="str">
            <v>Ngọc</v>
          </cell>
          <cell r="E4166" t="str">
            <v>10/07/1998</v>
          </cell>
          <cell r="F4166" t="str">
            <v>D16CQAT01-B</v>
          </cell>
          <cell r="H4166">
            <v>1</v>
          </cell>
          <cell r="I4166" t="str">
            <v>BAS1201-14</v>
          </cell>
        </row>
        <row r="4167">
          <cell r="B4167" t="str">
            <v>B16DCAT121</v>
          </cell>
          <cell r="C4167" t="str">
            <v>Bùi Thanh</v>
          </cell>
          <cell r="D4167" t="str">
            <v>Phong</v>
          </cell>
          <cell r="E4167" t="str">
            <v>11/05/1998</v>
          </cell>
          <cell r="F4167" t="str">
            <v>D16CQAT01-B</v>
          </cell>
          <cell r="H4167">
            <v>1</v>
          </cell>
          <cell r="I4167" t="str">
            <v>BAS1201-14</v>
          </cell>
        </row>
        <row r="4168">
          <cell r="B4168" t="str">
            <v>B16DCAT125</v>
          </cell>
          <cell r="C4168" t="str">
            <v>Lưu Hải</v>
          </cell>
          <cell r="D4168" t="str">
            <v>Quân</v>
          </cell>
          <cell r="E4168" t="str">
            <v>26/07/1997</v>
          </cell>
          <cell r="F4168" t="str">
            <v>D16CQAT01-B</v>
          </cell>
          <cell r="H4168">
            <v>1</v>
          </cell>
          <cell r="I4168" t="str">
            <v>BAS1201-14</v>
          </cell>
        </row>
        <row r="4169">
          <cell r="B4169" t="str">
            <v>B16DCAT129</v>
          </cell>
          <cell r="C4169" t="str">
            <v>Khuất Minh</v>
          </cell>
          <cell r="D4169" t="str">
            <v>Quang</v>
          </cell>
          <cell r="E4169" t="str">
            <v>31/01/1998</v>
          </cell>
          <cell r="F4169" t="str">
            <v>D16CQAT01-B</v>
          </cell>
          <cell r="H4169">
            <v>1</v>
          </cell>
          <cell r="I4169" t="str">
            <v>BAS1201-14</v>
          </cell>
        </row>
        <row r="4170">
          <cell r="B4170" t="str">
            <v>B16DCAT133</v>
          </cell>
          <cell r="C4170" t="str">
            <v>Nguyễn Ngọc</v>
          </cell>
          <cell r="D4170" t="str">
            <v>Quý</v>
          </cell>
          <cell r="E4170" t="str">
            <v>05/07/1998</v>
          </cell>
          <cell r="F4170" t="str">
            <v>D16CQAT01-B</v>
          </cell>
          <cell r="H4170">
            <v>1</v>
          </cell>
          <cell r="I4170" t="str">
            <v>BAS1201-14</v>
          </cell>
        </row>
        <row r="4171">
          <cell r="B4171" t="str">
            <v>B16DCAT137</v>
          </cell>
          <cell r="C4171" t="str">
            <v>Nguyễn Văn</v>
          </cell>
          <cell r="D4171" t="str">
            <v>Sinh</v>
          </cell>
          <cell r="E4171" t="str">
            <v>18/10/1996</v>
          </cell>
          <cell r="F4171" t="str">
            <v>D16CQAT01-B</v>
          </cell>
          <cell r="H4171">
            <v>1</v>
          </cell>
          <cell r="I4171" t="str">
            <v>BAS1201-14</v>
          </cell>
        </row>
        <row r="4172">
          <cell r="B4172" t="str">
            <v>B16DCAT141</v>
          </cell>
          <cell r="C4172" t="str">
            <v>Trần Nguyễn Ngọc</v>
          </cell>
          <cell r="D4172" t="str">
            <v>Sơn</v>
          </cell>
          <cell r="E4172" t="str">
            <v>11/05/1998</v>
          </cell>
          <cell r="F4172" t="str">
            <v>D16CQAT01-B</v>
          </cell>
          <cell r="H4172">
            <v>1</v>
          </cell>
          <cell r="I4172" t="str">
            <v>BAS1201-14</v>
          </cell>
        </row>
        <row r="4173">
          <cell r="B4173" t="str">
            <v>B16DCAT145</v>
          </cell>
          <cell r="C4173" t="str">
            <v>Nguyễn Đình</v>
          </cell>
          <cell r="D4173" t="str">
            <v>Thắng</v>
          </cell>
          <cell r="E4173" t="str">
            <v>06/11/1998</v>
          </cell>
          <cell r="F4173" t="str">
            <v>D16CQAT01-B</v>
          </cell>
          <cell r="H4173">
            <v>1</v>
          </cell>
          <cell r="I4173" t="str">
            <v>BAS1201-14</v>
          </cell>
        </row>
        <row r="4174">
          <cell r="B4174" t="str">
            <v>B16DCAT149</v>
          </cell>
          <cell r="C4174" t="str">
            <v>Tạ Tất</v>
          </cell>
          <cell r="D4174" t="str">
            <v>Thành</v>
          </cell>
          <cell r="E4174" t="str">
            <v>14/10/1997</v>
          </cell>
          <cell r="F4174" t="str">
            <v>D16CQAT01-B</v>
          </cell>
          <cell r="H4174">
            <v>1</v>
          </cell>
          <cell r="I4174" t="str">
            <v>BAS1201-14</v>
          </cell>
        </row>
        <row r="4175">
          <cell r="B4175" t="str">
            <v>B16DCAT153</v>
          </cell>
          <cell r="C4175" t="str">
            <v>Hoàng Ngọc</v>
          </cell>
          <cell r="D4175" t="str">
            <v>Thuần</v>
          </cell>
          <cell r="E4175" t="str">
            <v>07/10/1998</v>
          </cell>
          <cell r="F4175" t="str">
            <v>D16CQAT01-B</v>
          </cell>
          <cell r="H4175">
            <v>1</v>
          </cell>
          <cell r="I4175" t="str">
            <v>BAS1201-14</v>
          </cell>
        </row>
        <row r="4176">
          <cell r="B4176" t="str">
            <v>B16DCAT157</v>
          </cell>
          <cell r="C4176" t="str">
            <v>Nguyễn Thị Hà</v>
          </cell>
          <cell r="D4176" t="str">
            <v>Trang</v>
          </cell>
          <cell r="E4176" t="str">
            <v>06/02/1998</v>
          </cell>
          <cell r="F4176" t="str">
            <v>D16CQAT01-B</v>
          </cell>
          <cell r="H4176">
            <v>1</v>
          </cell>
          <cell r="I4176" t="str">
            <v>BAS1201-14</v>
          </cell>
        </row>
        <row r="4177">
          <cell r="B4177" t="str">
            <v>B16DCAT161</v>
          </cell>
          <cell r="C4177" t="str">
            <v>Nguyễn Văn</v>
          </cell>
          <cell r="D4177" t="str">
            <v>Trường</v>
          </cell>
          <cell r="E4177" t="str">
            <v>15/01/1998</v>
          </cell>
          <cell r="F4177" t="str">
            <v>D16CQAT01-B</v>
          </cell>
          <cell r="H4177">
            <v>1</v>
          </cell>
          <cell r="I4177" t="str">
            <v>BAS1201-14</v>
          </cell>
        </row>
        <row r="4178">
          <cell r="B4178" t="str">
            <v>B16DCAT165</v>
          </cell>
          <cell r="C4178" t="str">
            <v>Đậu Mạnh</v>
          </cell>
          <cell r="D4178" t="str">
            <v>Tuấn</v>
          </cell>
          <cell r="E4178" t="str">
            <v>29/06/1998</v>
          </cell>
          <cell r="F4178" t="str">
            <v>D16CQAT01-B</v>
          </cell>
          <cell r="H4178">
            <v>1</v>
          </cell>
          <cell r="I4178" t="str">
            <v>BAS1201-14</v>
          </cell>
        </row>
        <row r="4179">
          <cell r="B4179" t="str">
            <v>B16DCAT169</v>
          </cell>
          <cell r="C4179" t="str">
            <v>Trương Ngọc</v>
          </cell>
          <cell r="D4179" t="str">
            <v>Tuấn</v>
          </cell>
          <cell r="E4179" t="str">
            <v>30/09/1997</v>
          </cell>
          <cell r="F4179" t="str">
            <v>D16CQAT01-B</v>
          </cell>
          <cell r="H4179">
            <v>1</v>
          </cell>
          <cell r="I4179" t="str">
            <v>BAS1201-14</v>
          </cell>
        </row>
        <row r="4180">
          <cell r="B4180" t="str">
            <v>B16DCAT173</v>
          </cell>
          <cell r="C4180" t="str">
            <v>Phạm Thanh</v>
          </cell>
          <cell r="D4180" t="str">
            <v>Tùng</v>
          </cell>
          <cell r="E4180" t="str">
            <v>30/11/1998</v>
          </cell>
          <cell r="F4180" t="str">
            <v>D16CQAT01-B</v>
          </cell>
          <cell r="H4180">
            <v>1</v>
          </cell>
          <cell r="I4180" t="str">
            <v>BAS1201-14</v>
          </cell>
        </row>
        <row r="4181">
          <cell r="B4181" t="str">
            <v>B16DCAT177</v>
          </cell>
          <cell r="C4181" t="str">
            <v>Phạm Tuấn</v>
          </cell>
          <cell r="D4181" t="str">
            <v>Việt</v>
          </cell>
          <cell r="E4181" t="str">
            <v>19/09/1998</v>
          </cell>
          <cell r="F4181" t="str">
            <v>D16CQAT01-B</v>
          </cell>
          <cell r="H4181">
            <v>1</v>
          </cell>
          <cell r="I4181" t="str">
            <v>BAS1201-14</v>
          </cell>
        </row>
        <row r="4182">
          <cell r="B4182" t="str">
            <v>B16DCAT002</v>
          </cell>
          <cell r="C4182" t="str">
            <v>Đào Tuấn</v>
          </cell>
          <cell r="D4182" t="str">
            <v>Anh</v>
          </cell>
          <cell r="E4182" t="str">
            <v>02/06/1998</v>
          </cell>
          <cell r="F4182" t="str">
            <v>D16CQAT02-B</v>
          </cell>
          <cell r="H4182">
            <v>1</v>
          </cell>
          <cell r="I4182" t="str">
            <v>BAS1201-14</v>
          </cell>
        </row>
        <row r="4183">
          <cell r="B4183" t="str">
            <v>B16DCAT006</v>
          </cell>
          <cell r="C4183" t="str">
            <v>Trần Duy</v>
          </cell>
          <cell r="D4183" t="str">
            <v>Anh</v>
          </cell>
          <cell r="E4183" t="str">
            <v>04/11/1998</v>
          </cell>
          <cell r="F4183" t="str">
            <v>D16CQAT02-B</v>
          </cell>
          <cell r="H4183">
            <v>1</v>
          </cell>
          <cell r="I4183" t="str">
            <v>BAS1201-14</v>
          </cell>
        </row>
        <row r="4184">
          <cell r="B4184" t="str">
            <v>B16DCAT010</v>
          </cell>
          <cell r="C4184" t="str">
            <v>Trịnh Phú</v>
          </cell>
          <cell r="D4184" t="str">
            <v>Ba</v>
          </cell>
          <cell r="E4184" t="str">
            <v>09/05/1998</v>
          </cell>
          <cell r="F4184" t="str">
            <v>D16CQAT02-B</v>
          </cell>
          <cell r="H4184">
            <v>1</v>
          </cell>
          <cell r="I4184" t="str">
            <v>BAS1201-14</v>
          </cell>
        </row>
        <row r="4185">
          <cell r="B4185" t="str">
            <v>B16DCAT014</v>
          </cell>
          <cell r="C4185" t="str">
            <v>Nguyễn Bá</v>
          </cell>
          <cell r="D4185" t="str">
            <v>Cảnh</v>
          </cell>
          <cell r="E4185" t="str">
            <v>26/09/1998</v>
          </cell>
          <cell r="F4185" t="str">
            <v>D16CQAT02-B</v>
          </cell>
          <cell r="H4185">
            <v>1</v>
          </cell>
          <cell r="I4185" t="str">
            <v>BAS1201-14</v>
          </cell>
        </row>
        <row r="4186">
          <cell r="B4186" t="str">
            <v>B16DCAT018</v>
          </cell>
          <cell r="C4186" t="str">
            <v>Phùng Chí</v>
          </cell>
          <cell r="D4186" t="str">
            <v>Công</v>
          </cell>
          <cell r="E4186" t="str">
            <v>12/07/1998</v>
          </cell>
          <cell r="F4186" t="str">
            <v>D16CQAT02-B</v>
          </cell>
          <cell r="H4186">
            <v>1</v>
          </cell>
          <cell r="I4186" t="str">
            <v>BAS1201-14</v>
          </cell>
        </row>
        <row r="4187">
          <cell r="B4187" t="str">
            <v>B16DCAT022</v>
          </cell>
          <cell r="C4187" t="str">
            <v>Phạm Hữu</v>
          </cell>
          <cell r="D4187" t="str">
            <v>Cường</v>
          </cell>
          <cell r="E4187" t="str">
            <v>13/11/1998</v>
          </cell>
          <cell r="F4187" t="str">
            <v>D16CQAT02-B</v>
          </cell>
          <cell r="H4187">
            <v>1</v>
          </cell>
          <cell r="I4187" t="str">
            <v>BAS1201-14</v>
          </cell>
        </row>
        <row r="4188">
          <cell r="B4188" t="str">
            <v>B16DCAT026</v>
          </cell>
          <cell r="C4188" t="str">
            <v>Nguyễn Hải</v>
          </cell>
          <cell r="D4188" t="str">
            <v>Đăng</v>
          </cell>
          <cell r="E4188" t="str">
            <v>20/06/1998</v>
          </cell>
          <cell r="F4188" t="str">
            <v>D16CQAT02-B</v>
          </cell>
          <cell r="H4188">
            <v>1</v>
          </cell>
          <cell r="I4188" t="str">
            <v>BAS1201-14</v>
          </cell>
        </row>
        <row r="4189">
          <cell r="B4189" t="str">
            <v>B16DCAT030</v>
          </cell>
          <cell r="C4189" t="str">
            <v>Bùi Xuân</v>
          </cell>
          <cell r="D4189" t="str">
            <v>Đạt</v>
          </cell>
          <cell r="E4189" t="str">
            <v>18/02/1998</v>
          </cell>
          <cell r="F4189" t="str">
            <v>D16CQAT02-B</v>
          </cell>
          <cell r="H4189">
            <v>1</v>
          </cell>
          <cell r="I4189" t="str">
            <v>BAS1201-14</v>
          </cell>
        </row>
        <row r="4190">
          <cell r="B4190" t="str">
            <v>B16DCAT034</v>
          </cell>
          <cell r="C4190" t="str">
            <v>Bùi Văn</v>
          </cell>
          <cell r="D4190" t="str">
            <v>Đình</v>
          </cell>
          <cell r="E4190" t="str">
            <v>12/09/1998</v>
          </cell>
          <cell r="F4190" t="str">
            <v>D16CQAT02-B</v>
          </cell>
          <cell r="H4190">
            <v>1</v>
          </cell>
          <cell r="I4190" t="str">
            <v>BAS1201-14</v>
          </cell>
        </row>
        <row r="4191">
          <cell r="B4191" t="str">
            <v>B16DCAT038</v>
          </cell>
          <cell r="C4191" t="str">
            <v>Bạch Thị Phương</v>
          </cell>
          <cell r="D4191" t="str">
            <v>Dung</v>
          </cell>
          <cell r="E4191" t="str">
            <v>01/12/1998</v>
          </cell>
          <cell r="F4191" t="str">
            <v>D16CQAT02-B</v>
          </cell>
          <cell r="H4191">
            <v>1</v>
          </cell>
          <cell r="I4191" t="str">
            <v>BAS1201-14</v>
          </cell>
        </row>
        <row r="4192">
          <cell r="B4192" t="str">
            <v>B16DCAT042</v>
          </cell>
          <cell r="C4192" t="str">
            <v>Vũ Hồng</v>
          </cell>
          <cell r="D4192" t="str">
            <v>Dương</v>
          </cell>
          <cell r="E4192" t="str">
            <v>28/01/1998</v>
          </cell>
          <cell r="F4192" t="str">
            <v>D16CQAT02-B</v>
          </cell>
          <cell r="H4192">
            <v>1</v>
          </cell>
          <cell r="I4192" t="str">
            <v>BAS1201-14</v>
          </cell>
        </row>
        <row r="4193">
          <cell r="B4193" t="str">
            <v>B16DCAT046</v>
          </cell>
          <cell r="C4193" t="str">
            <v>Chu Minh</v>
          </cell>
          <cell r="D4193" t="str">
            <v>Hải</v>
          </cell>
          <cell r="E4193" t="str">
            <v>09/11/1998</v>
          </cell>
          <cell r="F4193" t="str">
            <v>D16CQAT02-B</v>
          </cell>
          <cell r="H4193">
            <v>1</v>
          </cell>
          <cell r="I4193" t="str">
            <v>BAS1201-14</v>
          </cell>
        </row>
        <row r="4194">
          <cell r="B4194" t="str">
            <v>B16DCAT050</v>
          </cell>
          <cell r="C4194" t="str">
            <v>Phạm Thị</v>
          </cell>
          <cell r="D4194" t="str">
            <v>Hào</v>
          </cell>
          <cell r="E4194" t="str">
            <v>23/11/1998</v>
          </cell>
          <cell r="F4194" t="str">
            <v>D16CQAT02-B</v>
          </cell>
          <cell r="H4194">
            <v>1</v>
          </cell>
          <cell r="I4194" t="str">
            <v>BAS1201-14</v>
          </cell>
        </row>
        <row r="4195">
          <cell r="B4195" t="str">
            <v>B16DCAT054</v>
          </cell>
          <cell r="C4195" t="str">
            <v>Trần Văn</v>
          </cell>
          <cell r="D4195" t="str">
            <v>Hiệp</v>
          </cell>
          <cell r="E4195" t="str">
            <v>04/10/1998</v>
          </cell>
          <cell r="F4195" t="str">
            <v>D16CQAT02-B</v>
          </cell>
          <cell r="H4195">
            <v>1</v>
          </cell>
          <cell r="I4195" t="str">
            <v>BAS1201-14</v>
          </cell>
        </row>
        <row r="4196">
          <cell r="B4196" t="str">
            <v>B16DCAT058</v>
          </cell>
          <cell r="C4196" t="str">
            <v>Phan Trung</v>
          </cell>
          <cell r="D4196" t="str">
            <v>Hiếu</v>
          </cell>
          <cell r="E4196" t="str">
            <v>14/12/1997</v>
          </cell>
          <cell r="F4196" t="str">
            <v>D16CQAT02-B</v>
          </cell>
          <cell r="H4196">
            <v>1</v>
          </cell>
          <cell r="I4196" t="str">
            <v>BAS1201-14</v>
          </cell>
        </row>
        <row r="4197">
          <cell r="B4197" t="str">
            <v>B16DCAT062</v>
          </cell>
          <cell r="C4197" t="str">
            <v>Tống Đình</v>
          </cell>
          <cell r="D4197" t="str">
            <v>Hoàn</v>
          </cell>
          <cell r="E4197" t="str">
            <v>21/05/1998</v>
          </cell>
          <cell r="F4197" t="str">
            <v>D16CQAT02-B</v>
          </cell>
          <cell r="H4197">
            <v>1</v>
          </cell>
          <cell r="I4197" t="str">
            <v>BAS1201-14</v>
          </cell>
        </row>
        <row r="4198">
          <cell r="B4198" t="str">
            <v>B16DCAT066</v>
          </cell>
          <cell r="C4198" t="str">
            <v>Nguyễn Đình</v>
          </cell>
          <cell r="D4198" t="str">
            <v>Hoàng</v>
          </cell>
          <cell r="E4198" t="str">
            <v>21/04/1998</v>
          </cell>
          <cell r="F4198" t="str">
            <v>D16CQAT02-B</v>
          </cell>
          <cell r="H4198">
            <v>1</v>
          </cell>
          <cell r="I4198" t="str">
            <v>BAS1201-14</v>
          </cell>
        </row>
        <row r="4199">
          <cell r="B4199" t="str">
            <v>B16DCAT070</v>
          </cell>
          <cell r="C4199" t="str">
            <v>Nguyễn Hữu</v>
          </cell>
          <cell r="D4199" t="str">
            <v>Hùng</v>
          </cell>
          <cell r="E4199" t="str">
            <v>30/07/1998</v>
          </cell>
          <cell r="F4199" t="str">
            <v>D16CQAT02-B</v>
          </cell>
          <cell r="H4199">
            <v>1</v>
          </cell>
          <cell r="I4199" t="str">
            <v>BAS1201-14</v>
          </cell>
        </row>
        <row r="4200">
          <cell r="B4200" t="str">
            <v>B16DCAT074</v>
          </cell>
          <cell r="C4200" t="str">
            <v>Nguyễn Quang</v>
          </cell>
          <cell r="D4200" t="str">
            <v>Hưng</v>
          </cell>
          <cell r="E4200" t="str">
            <v>08/09/1998</v>
          </cell>
          <cell r="F4200" t="str">
            <v>D16CQAT02-B</v>
          </cell>
          <cell r="H4200">
            <v>1</v>
          </cell>
          <cell r="I4200" t="str">
            <v>BAS1201-14</v>
          </cell>
        </row>
        <row r="4201">
          <cell r="B4201" t="str">
            <v>B16DCAT078</v>
          </cell>
          <cell r="C4201" t="str">
            <v>Khương Xuân</v>
          </cell>
          <cell r="D4201" t="str">
            <v>Huy</v>
          </cell>
          <cell r="E4201" t="str">
            <v>16/01/1998</v>
          </cell>
          <cell r="F4201" t="str">
            <v>D16CQAT02-B</v>
          </cell>
          <cell r="H4201">
            <v>1</v>
          </cell>
          <cell r="I4201" t="str">
            <v>BAS1201-14</v>
          </cell>
        </row>
        <row r="4202">
          <cell r="B4202" t="str">
            <v>B16DCAT082</v>
          </cell>
          <cell r="C4202" t="str">
            <v>Nguyễn Văn Bảo</v>
          </cell>
          <cell r="D4202" t="str">
            <v>Khanh</v>
          </cell>
          <cell r="E4202" t="str">
            <v>30/06/1998</v>
          </cell>
          <cell r="F4202" t="str">
            <v>D16CQAT02-B</v>
          </cell>
          <cell r="H4202">
            <v>1</v>
          </cell>
          <cell r="I4202" t="str">
            <v>BAS1201-14</v>
          </cell>
        </row>
        <row r="4203">
          <cell r="B4203" t="str">
            <v>B16DCAT086</v>
          </cell>
          <cell r="C4203" t="str">
            <v>Lê Ngọc</v>
          </cell>
          <cell r="D4203" t="str">
            <v>Khoa</v>
          </cell>
          <cell r="E4203" t="str">
            <v>03/10/1998</v>
          </cell>
          <cell r="F4203" t="str">
            <v>D16CQAT02-B</v>
          </cell>
          <cell r="H4203">
            <v>1</v>
          </cell>
          <cell r="I4203" t="str">
            <v>BAS1201-14</v>
          </cell>
        </row>
        <row r="4204">
          <cell r="B4204" t="str">
            <v>B16DCAT090</v>
          </cell>
          <cell r="C4204" t="str">
            <v>Trần Tuấn</v>
          </cell>
          <cell r="D4204" t="str">
            <v>Kiệt</v>
          </cell>
          <cell r="E4204" t="str">
            <v>22/05/1998</v>
          </cell>
          <cell r="F4204" t="str">
            <v>D16CQAT02-B</v>
          </cell>
          <cell r="H4204">
            <v>1</v>
          </cell>
          <cell r="I4204" t="str">
            <v>BAS1201-14</v>
          </cell>
        </row>
        <row r="4205">
          <cell r="B4205" t="str">
            <v>B16DCAT094</v>
          </cell>
          <cell r="C4205" t="str">
            <v>Nguyễn Đình</v>
          </cell>
          <cell r="D4205" t="str">
            <v>Lộc</v>
          </cell>
          <cell r="E4205" t="str">
            <v>14/10/1998</v>
          </cell>
          <cell r="F4205" t="str">
            <v>D16CQAT02-B</v>
          </cell>
          <cell r="H4205">
            <v>1</v>
          </cell>
          <cell r="I4205" t="str">
            <v>BAS1201-14</v>
          </cell>
        </row>
        <row r="4206">
          <cell r="B4206" t="str">
            <v>B16DCAT098</v>
          </cell>
          <cell r="C4206" t="str">
            <v>Phan Xuân</v>
          </cell>
          <cell r="D4206" t="str">
            <v>Long</v>
          </cell>
          <cell r="E4206" t="str">
            <v>30/11/1998</v>
          </cell>
          <cell r="F4206" t="str">
            <v>D16CQAT02-B</v>
          </cell>
          <cell r="H4206">
            <v>1</v>
          </cell>
          <cell r="I4206" t="str">
            <v>BAS1201-14</v>
          </cell>
        </row>
        <row r="4207">
          <cell r="B4207" t="str">
            <v>B16DCAT102</v>
          </cell>
          <cell r="C4207" t="str">
            <v>Đỗ Thị Kiều</v>
          </cell>
          <cell r="D4207" t="str">
            <v>Ly</v>
          </cell>
          <cell r="E4207" t="str">
            <v>18/11/1997</v>
          </cell>
          <cell r="F4207" t="str">
            <v>D16CQAT02-B</v>
          </cell>
          <cell r="H4207">
            <v>1</v>
          </cell>
          <cell r="I4207" t="str">
            <v>BAS1201-14</v>
          </cell>
        </row>
        <row r="4208">
          <cell r="B4208" t="str">
            <v>B16DCAT106</v>
          </cell>
          <cell r="C4208" t="str">
            <v>Nguyễn Công</v>
          </cell>
          <cell r="D4208" t="str">
            <v>Minh</v>
          </cell>
          <cell r="E4208" t="str">
            <v>21/10/1998</v>
          </cell>
          <cell r="F4208" t="str">
            <v>D16CQAT02-B</v>
          </cell>
          <cell r="H4208">
            <v>1</v>
          </cell>
          <cell r="I4208" t="str">
            <v>BAS1201-14</v>
          </cell>
        </row>
        <row r="4209">
          <cell r="B4209" t="str">
            <v>B16DCAT110</v>
          </cell>
          <cell r="C4209" t="str">
            <v>Trịnh Đình</v>
          </cell>
          <cell r="D4209" t="str">
            <v>Minh</v>
          </cell>
          <cell r="E4209" t="str">
            <v>17/08/1997</v>
          </cell>
          <cell r="F4209" t="str">
            <v>D16CQAT02-B</v>
          </cell>
          <cell r="H4209">
            <v>1</v>
          </cell>
          <cell r="I4209" t="str">
            <v>BAS1201-14</v>
          </cell>
        </row>
        <row r="4210">
          <cell r="B4210" t="str">
            <v>B16DCAT114</v>
          </cell>
          <cell r="C4210" t="str">
            <v>Đào Thúy</v>
          </cell>
          <cell r="D4210" t="str">
            <v>Ngân</v>
          </cell>
          <cell r="E4210" t="str">
            <v>27/01/1998</v>
          </cell>
          <cell r="F4210" t="str">
            <v>D16CQAT02-B</v>
          </cell>
          <cell r="H4210">
            <v>1</v>
          </cell>
          <cell r="I4210" t="str">
            <v>BAS1201-14</v>
          </cell>
        </row>
        <row r="4211">
          <cell r="B4211" t="str">
            <v>B16DCAT118</v>
          </cell>
          <cell r="C4211" t="str">
            <v>Phạm Đình</v>
          </cell>
          <cell r="D4211" t="str">
            <v>Nhất</v>
          </cell>
          <cell r="E4211" t="str">
            <v>17/02/1998</v>
          </cell>
          <cell r="F4211" t="str">
            <v>D16CQAT02-B</v>
          </cell>
          <cell r="H4211">
            <v>1</v>
          </cell>
          <cell r="I4211" t="str">
            <v>BAS1201-14</v>
          </cell>
        </row>
        <row r="4212">
          <cell r="B4212" t="str">
            <v>B16DCAT122</v>
          </cell>
          <cell r="C4212" t="str">
            <v>Đặng Anh</v>
          </cell>
          <cell r="D4212" t="str">
            <v>Phong</v>
          </cell>
          <cell r="E4212" t="str">
            <v>14/11/1998</v>
          </cell>
          <cell r="F4212" t="str">
            <v>D16CQAT02-B</v>
          </cell>
          <cell r="H4212">
            <v>1</v>
          </cell>
          <cell r="I4212" t="str">
            <v>BAS1201-14</v>
          </cell>
        </row>
        <row r="4213">
          <cell r="B4213" t="str">
            <v>B16DCAT126</v>
          </cell>
          <cell r="C4213" t="str">
            <v>Nguyễn Kim</v>
          </cell>
          <cell r="D4213" t="str">
            <v>Quân</v>
          </cell>
          <cell r="E4213" t="str">
            <v>17/10/1998</v>
          </cell>
          <cell r="F4213" t="str">
            <v>D16CQAT02-B</v>
          </cell>
          <cell r="H4213">
            <v>1</v>
          </cell>
          <cell r="I4213" t="str">
            <v>BAS1201-14</v>
          </cell>
        </row>
        <row r="4214">
          <cell r="B4214" t="str">
            <v>B16DCAT130</v>
          </cell>
          <cell r="C4214" t="str">
            <v>Nguyễn Khắc</v>
          </cell>
          <cell r="D4214" t="str">
            <v>Quang</v>
          </cell>
          <cell r="E4214" t="str">
            <v>28/07/1998</v>
          </cell>
          <cell r="F4214" t="str">
            <v>D16CQAT02-B</v>
          </cell>
          <cell r="H4214">
            <v>1</v>
          </cell>
          <cell r="I4214" t="str">
            <v>BAS1201-14</v>
          </cell>
        </row>
        <row r="4215">
          <cell r="B4215" t="str">
            <v>B16DCAT134</v>
          </cell>
          <cell r="C4215" t="str">
            <v>Đỗ Nhân</v>
          </cell>
          <cell r="D4215" t="str">
            <v>Quyền</v>
          </cell>
          <cell r="E4215" t="str">
            <v>09/02/1998</v>
          </cell>
          <cell r="F4215" t="str">
            <v>D16CQAT02-B</v>
          </cell>
          <cell r="H4215">
            <v>1</v>
          </cell>
          <cell r="I4215" t="str">
            <v>BAS1201-14</v>
          </cell>
        </row>
        <row r="4216">
          <cell r="B4216" t="str">
            <v>B16DCAT138</v>
          </cell>
          <cell r="C4216" t="str">
            <v>Bùi Thanh</v>
          </cell>
          <cell r="D4216" t="str">
            <v>Sơn</v>
          </cell>
          <cell r="E4216" t="str">
            <v>24/06/1998</v>
          </cell>
          <cell r="F4216" t="str">
            <v>D16CQAT02-B</v>
          </cell>
          <cell r="H4216">
            <v>1</v>
          </cell>
          <cell r="I4216" t="str">
            <v>BAS1201-14</v>
          </cell>
        </row>
        <row r="4217">
          <cell r="B4217" t="str">
            <v>B16DCAT142</v>
          </cell>
          <cell r="C4217" t="str">
            <v>Phan Văn</v>
          </cell>
          <cell r="D4217" t="str">
            <v>Sỹ</v>
          </cell>
          <cell r="E4217" t="str">
            <v>24/01/1998</v>
          </cell>
          <cell r="F4217" t="str">
            <v>D16CQAT02-B</v>
          </cell>
          <cell r="H4217">
            <v>1</v>
          </cell>
          <cell r="I4217" t="str">
            <v>BAS1201-14</v>
          </cell>
        </row>
        <row r="4218">
          <cell r="B4218" t="str">
            <v>B16DCAT146</v>
          </cell>
          <cell r="C4218" t="str">
            <v>Nguyên Tất</v>
          </cell>
          <cell r="D4218" t="str">
            <v>Thắng</v>
          </cell>
          <cell r="E4218" t="str">
            <v>30/01/1998</v>
          </cell>
          <cell r="F4218" t="str">
            <v>D16CQAT02-B</v>
          </cell>
          <cell r="H4218">
            <v>1</v>
          </cell>
          <cell r="I4218" t="str">
            <v>BAS1201-14</v>
          </cell>
        </row>
        <row r="4219">
          <cell r="B4219" t="str">
            <v>B16DCAT150</v>
          </cell>
          <cell r="C4219" t="str">
            <v>Trần Quý</v>
          </cell>
          <cell r="D4219" t="str">
            <v>Thành</v>
          </cell>
          <cell r="E4219" t="str">
            <v>10/12/1998</v>
          </cell>
          <cell r="F4219" t="str">
            <v>D16CQAT02-B</v>
          </cell>
          <cell r="H4219">
            <v>1</v>
          </cell>
          <cell r="I4219" t="str">
            <v>BAS1201-14</v>
          </cell>
        </row>
        <row r="4220">
          <cell r="B4220" t="str">
            <v>B16DCAT154</v>
          </cell>
          <cell r="C4220" t="str">
            <v>Đỗ Thị</v>
          </cell>
          <cell r="D4220" t="str">
            <v>Thương</v>
          </cell>
          <cell r="E4220" t="str">
            <v>09/01/1998</v>
          </cell>
          <cell r="F4220" t="str">
            <v>D16CQAT02-B</v>
          </cell>
          <cell r="H4220">
            <v>1</v>
          </cell>
          <cell r="I4220" t="str">
            <v>BAS1201-14</v>
          </cell>
        </row>
        <row r="4221">
          <cell r="B4221" t="str">
            <v>B16DCAT158</v>
          </cell>
          <cell r="C4221" t="str">
            <v>Đinh Xuân</v>
          </cell>
          <cell r="D4221" t="str">
            <v>Trung</v>
          </cell>
          <cell r="E4221" t="str">
            <v>18/04/1998</v>
          </cell>
          <cell r="F4221" t="str">
            <v>D16CQAT02-B</v>
          </cell>
          <cell r="H4221">
            <v>1</v>
          </cell>
          <cell r="I4221" t="str">
            <v>BAS1201-14</v>
          </cell>
        </row>
        <row r="4222">
          <cell r="B4222" t="str">
            <v>B16DCAT162</v>
          </cell>
          <cell r="C4222" t="str">
            <v>Vũ Mạnh</v>
          </cell>
          <cell r="D4222" t="str">
            <v>Trưởng</v>
          </cell>
          <cell r="E4222" t="str">
            <v>13/07/1998</v>
          </cell>
          <cell r="F4222" t="str">
            <v>D16CQAT02-B</v>
          </cell>
          <cell r="H4222">
            <v>1</v>
          </cell>
          <cell r="I4222" t="str">
            <v>BAS1201-14</v>
          </cell>
        </row>
        <row r="4223">
          <cell r="B4223" t="str">
            <v>B16DCAT166</v>
          </cell>
          <cell r="C4223" t="str">
            <v>Lê Anh</v>
          </cell>
          <cell r="D4223" t="str">
            <v>Tuấn</v>
          </cell>
          <cell r="E4223" t="str">
            <v>18/01/1998</v>
          </cell>
          <cell r="F4223" t="str">
            <v>D16CQAT02-B</v>
          </cell>
          <cell r="H4223">
            <v>1</v>
          </cell>
          <cell r="I4223" t="str">
            <v>BAS1201-14</v>
          </cell>
        </row>
        <row r="4224">
          <cell r="B4224" t="str">
            <v>B16DCAT170</v>
          </cell>
          <cell r="C4224" t="str">
            <v>Vũ Minh</v>
          </cell>
          <cell r="D4224" t="str">
            <v>Tuấn</v>
          </cell>
          <cell r="E4224" t="str">
            <v>28/10/1998</v>
          </cell>
          <cell r="F4224" t="str">
            <v>D16CQAT02-B</v>
          </cell>
          <cell r="H4224">
            <v>1</v>
          </cell>
          <cell r="I4224" t="str">
            <v>BAS1201-14</v>
          </cell>
        </row>
        <row r="4225">
          <cell r="B4225" t="str">
            <v>B16DCAT171</v>
          </cell>
          <cell r="C4225" t="str">
            <v>Đinh Phùng Lâm</v>
          </cell>
          <cell r="D4225" t="str">
            <v>Tùng</v>
          </cell>
          <cell r="E4225" t="str">
            <v>29/05/1998</v>
          </cell>
          <cell r="F4225" t="str">
            <v>D16CQAT02-B</v>
          </cell>
          <cell r="H4225">
            <v>1</v>
          </cell>
          <cell r="I4225" t="str">
            <v>BAS1201-14</v>
          </cell>
        </row>
        <row r="4226">
          <cell r="B4226" t="str">
            <v>B16DCAT174</v>
          </cell>
          <cell r="C4226" t="str">
            <v>Nguyễn Đình</v>
          </cell>
          <cell r="D4226" t="str">
            <v>Tường</v>
          </cell>
          <cell r="E4226" t="str">
            <v>12/04/1998</v>
          </cell>
          <cell r="F4226" t="str">
            <v>D16CQAT02-B</v>
          </cell>
          <cell r="H4226">
            <v>1</v>
          </cell>
          <cell r="I4226" t="str">
            <v>BAS1201-14</v>
          </cell>
        </row>
        <row r="4227">
          <cell r="B4227" t="str">
            <v>B16DCAT178</v>
          </cell>
          <cell r="C4227" t="str">
            <v>Nguyễn Ngọc Phi</v>
          </cell>
          <cell r="D4227" t="str">
            <v>Yến</v>
          </cell>
          <cell r="E4227" t="str">
            <v>10/06/1998</v>
          </cell>
          <cell r="F4227" t="str">
            <v>D16CQAT02-B</v>
          </cell>
          <cell r="H4227">
            <v>1</v>
          </cell>
          <cell r="I4227" t="str">
            <v>BAS1201-14</v>
          </cell>
        </row>
        <row r="4228">
          <cell r="B4228" t="str">
            <v>B111C65058</v>
          </cell>
          <cell r="C4228" t="str">
            <v>Hoàng Mạnh</v>
          </cell>
          <cell r="D4228" t="str">
            <v>Cầm</v>
          </cell>
          <cell r="F4228" t="str">
            <v>C12CQVT02-B</v>
          </cell>
          <cell r="H4228">
            <v>1</v>
          </cell>
          <cell r="I4228" t="str">
            <v>BAS1201-15</v>
          </cell>
        </row>
        <row r="4229">
          <cell r="B4229" t="str">
            <v>B12DCVT041</v>
          </cell>
          <cell r="C4229" t="str">
            <v>Nguyễn Ngọc</v>
          </cell>
          <cell r="D4229" t="str">
            <v>Tú</v>
          </cell>
          <cell r="F4229" t="str">
            <v>D12CQVT01-B</v>
          </cell>
          <cell r="H4229">
            <v>1</v>
          </cell>
          <cell r="I4229" t="str">
            <v>BAS1201-15</v>
          </cell>
        </row>
        <row r="4230">
          <cell r="B4230" t="str">
            <v>B13DCAT043</v>
          </cell>
          <cell r="C4230" t="str">
            <v>Nguyễn Trung</v>
          </cell>
          <cell r="D4230" t="str">
            <v>Thành</v>
          </cell>
          <cell r="F4230" t="str">
            <v>D13CQAT01-B</v>
          </cell>
          <cell r="H4230">
            <v>1</v>
          </cell>
          <cell r="I4230" t="str">
            <v>BAS1201-15</v>
          </cell>
        </row>
        <row r="4231">
          <cell r="B4231" t="str">
            <v>B13DCVT330</v>
          </cell>
          <cell r="C4231" t="str">
            <v>Hoàng Mạnh</v>
          </cell>
          <cell r="D4231" t="str">
            <v>Tuấn</v>
          </cell>
          <cell r="F4231" t="str">
            <v>D13CQVT07-B</v>
          </cell>
          <cell r="H4231">
            <v>1</v>
          </cell>
          <cell r="I4231" t="str">
            <v>BAS1201-15</v>
          </cell>
        </row>
        <row r="4232">
          <cell r="B4232" t="str">
            <v>B15DCAT191</v>
          </cell>
          <cell r="C4232" t="str">
            <v>Nguyễn Văn</v>
          </cell>
          <cell r="D4232" t="str">
            <v>Tùng</v>
          </cell>
          <cell r="F4232" t="str">
            <v>D15CQAT03-B</v>
          </cell>
          <cell r="H4232">
            <v>1</v>
          </cell>
          <cell r="I4232" t="str">
            <v>BAS1201-15</v>
          </cell>
        </row>
        <row r="4233">
          <cell r="B4233" t="str">
            <v>B15DCAT040</v>
          </cell>
          <cell r="C4233" t="str">
            <v>Nguyễn Thành</v>
          </cell>
          <cell r="D4233" t="str">
            <v>Đạt</v>
          </cell>
          <cell r="F4233" t="str">
            <v>D15CQAT04-B</v>
          </cell>
          <cell r="H4233">
            <v>1</v>
          </cell>
          <cell r="I4233" t="str">
            <v>BAS1201-15</v>
          </cell>
        </row>
        <row r="4234">
          <cell r="B4234" t="str">
            <v>B15DCDT100</v>
          </cell>
          <cell r="C4234" t="str">
            <v>Trần Quang</v>
          </cell>
          <cell r="D4234" t="str">
            <v>Huy</v>
          </cell>
          <cell r="F4234" t="str">
            <v>D15CQDT04-B</v>
          </cell>
          <cell r="H4234">
            <v>1</v>
          </cell>
          <cell r="I4234" t="str">
            <v>BAS1201-15</v>
          </cell>
        </row>
        <row r="4235">
          <cell r="B4235" t="str">
            <v>B16DCAT003</v>
          </cell>
          <cell r="C4235" t="str">
            <v>Hồ Nam</v>
          </cell>
          <cell r="D4235" t="str">
            <v>Anh</v>
          </cell>
          <cell r="E4235" t="str">
            <v>22/09/1998</v>
          </cell>
          <cell r="F4235" t="str">
            <v>D16CQAT03-B</v>
          </cell>
          <cell r="H4235">
            <v>1</v>
          </cell>
          <cell r="I4235" t="str">
            <v>BAS1201-15</v>
          </cell>
        </row>
        <row r="4236">
          <cell r="B4236" t="str">
            <v>B16DCAT007</v>
          </cell>
          <cell r="C4236" t="str">
            <v>Trần Hoàng</v>
          </cell>
          <cell r="D4236" t="str">
            <v>Anh</v>
          </cell>
          <cell r="E4236" t="str">
            <v>10/01/1998</v>
          </cell>
          <cell r="F4236" t="str">
            <v>D16CQAT03-B</v>
          </cell>
          <cell r="H4236">
            <v>1</v>
          </cell>
          <cell r="I4236" t="str">
            <v>BAS1201-15</v>
          </cell>
        </row>
        <row r="4237">
          <cell r="B4237" t="str">
            <v>B16DCAT011</v>
          </cell>
          <cell r="C4237" t="str">
            <v>Nguyễn Quang</v>
          </cell>
          <cell r="D4237" t="str">
            <v>Bắc</v>
          </cell>
          <cell r="E4237" t="str">
            <v>04/06/1998</v>
          </cell>
          <cell r="F4237" t="str">
            <v>D16CQAT03-B</v>
          </cell>
          <cell r="H4237">
            <v>1</v>
          </cell>
          <cell r="I4237" t="str">
            <v>BAS1201-15</v>
          </cell>
        </row>
        <row r="4238">
          <cell r="B4238" t="str">
            <v>B16DCAT015</v>
          </cell>
          <cell r="C4238" t="str">
            <v>Vũ Quốc</v>
          </cell>
          <cell r="D4238" t="str">
            <v>Chính</v>
          </cell>
          <cell r="E4238" t="str">
            <v>21/04/1996</v>
          </cell>
          <cell r="F4238" t="str">
            <v>D16CQAT03-B</v>
          </cell>
          <cell r="H4238">
            <v>1</v>
          </cell>
          <cell r="I4238" t="str">
            <v>BAS1201-15</v>
          </cell>
        </row>
        <row r="4239">
          <cell r="B4239" t="str">
            <v>B16DCAT019</v>
          </cell>
          <cell r="C4239" t="str">
            <v>Trần Sinh</v>
          </cell>
          <cell r="D4239" t="str">
            <v>Cung</v>
          </cell>
          <cell r="E4239" t="str">
            <v>19/05/1998</v>
          </cell>
          <cell r="F4239" t="str">
            <v>D16CQAT03-B</v>
          </cell>
          <cell r="H4239">
            <v>1</v>
          </cell>
          <cell r="I4239" t="str">
            <v>BAS1201-15</v>
          </cell>
        </row>
        <row r="4240">
          <cell r="B4240" t="str">
            <v>B16DCAT023</v>
          </cell>
          <cell r="C4240" t="str">
            <v>Thạch Tuấn</v>
          </cell>
          <cell r="D4240" t="str">
            <v>Cường</v>
          </cell>
          <cell r="E4240" t="str">
            <v>01/11/1998</v>
          </cell>
          <cell r="F4240" t="str">
            <v>D16CQAT03-B</v>
          </cell>
          <cell r="H4240">
            <v>1</v>
          </cell>
          <cell r="I4240" t="str">
            <v>BAS1201-15</v>
          </cell>
        </row>
        <row r="4241">
          <cell r="B4241" t="str">
            <v>B16DCAT027</v>
          </cell>
          <cell r="C4241" t="str">
            <v>Nguyễn Hải</v>
          </cell>
          <cell r="D4241" t="str">
            <v>Đăng</v>
          </cell>
          <cell r="E4241" t="str">
            <v>29/10/1997</v>
          </cell>
          <cell r="F4241" t="str">
            <v>D16CQAT03-B</v>
          </cell>
          <cell r="H4241">
            <v>1</v>
          </cell>
          <cell r="I4241" t="str">
            <v>BAS1201-15</v>
          </cell>
        </row>
        <row r="4242">
          <cell r="B4242" t="str">
            <v>B16DCAT031</v>
          </cell>
          <cell r="C4242" t="str">
            <v>Chu Thành</v>
          </cell>
          <cell r="D4242" t="str">
            <v>Đạt</v>
          </cell>
          <cell r="E4242" t="str">
            <v>06/07/1998</v>
          </cell>
          <cell r="F4242" t="str">
            <v>D16CQAT03-B</v>
          </cell>
          <cell r="H4242">
            <v>1</v>
          </cell>
          <cell r="I4242" t="str">
            <v>BAS1201-15</v>
          </cell>
        </row>
        <row r="4243">
          <cell r="B4243" t="str">
            <v>B16DCAT035</v>
          </cell>
          <cell r="C4243" t="str">
            <v>Lưu Huỳnh</v>
          </cell>
          <cell r="D4243" t="str">
            <v>Đức</v>
          </cell>
          <cell r="E4243" t="str">
            <v>16/05/1997</v>
          </cell>
          <cell r="F4243" t="str">
            <v>D16CQAT03-B</v>
          </cell>
          <cell r="H4243">
            <v>1</v>
          </cell>
          <cell r="I4243" t="str">
            <v>BAS1201-15</v>
          </cell>
        </row>
        <row r="4244">
          <cell r="B4244" t="str">
            <v>B16DCAT039</v>
          </cell>
          <cell r="C4244" t="str">
            <v>Cao Ngọc</v>
          </cell>
          <cell r="D4244" t="str">
            <v>Dũng</v>
          </cell>
          <cell r="E4244" t="str">
            <v>24/01/1998</v>
          </cell>
          <cell r="F4244" t="str">
            <v>D16CQAT03-B</v>
          </cell>
          <cell r="H4244">
            <v>1</v>
          </cell>
          <cell r="I4244" t="str">
            <v>BAS1201-15</v>
          </cell>
        </row>
        <row r="4245">
          <cell r="B4245" t="str">
            <v>B16DCAT043</v>
          </cell>
          <cell r="C4245" t="str">
            <v>Lưu Hoàng</v>
          </cell>
          <cell r="D4245" t="str">
            <v>Duy</v>
          </cell>
          <cell r="E4245" t="str">
            <v>29/04/1998</v>
          </cell>
          <cell r="F4245" t="str">
            <v>D16CQAT03-B</v>
          </cell>
          <cell r="H4245">
            <v>1</v>
          </cell>
          <cell r="I4245" t="str">
            <v>BAS1201-15</v>
          </cell>
        </row>
        <row r="4246">
          <cell r="B4246" t="str">
            <v>B16DCAT047</v>
          </cell>
          <cell r="C4246" t="str">
            <v>Ngô Hoàng</v>
          </cell>
          <cell r="D4246" t="str">
            <v>Hải</v>
          </cell>
          <cell r="E4246" t="str">
            <v>27/05/1998</v>
          </cell>
          <cell r="F4246" t="str">
            <v>D16CQAT03-B</v>
          </cell>
          <cell r="H4246">
            <v>1</v>
          </cell>
          <cell r="I4246" t="str">
            <v>BAS1201-15</v>
          </cell>
        </row>
        <row r="4247">
          <cell r="B4247" t="str">
            <v>B16DCAT051</v>
          </cell>
          <cell r="C4247" t="str">
            <v>Đào Minh</v>
          </cell>
          <cell r="D4247" t="str">
            <v>Hiển</v>
          </cell>
          <cell r="E4247" t="str">
            <v>09/11/1998</v>
          </cell>
          <cell r="F4247" t="str">
            <v>D16CQAT03-B</v>
          </cell>
          <cell r="H4247">
            <v>1</v>
          </cell>
          <cell r="I4247" t="str">
            <v>BAS1201-15</v>
          </cell>
        </row>
        <row r="4248">
          <cell r="B4248" t="str">
            <v>B16DCAT055</v>
          </cell>
          <cell r="C4248" t="str">
            <v>Vũ Quang</v>
          </cell>
          <cell r="D4248" t="str">
            <v>Hiệp</v>
          </cell>
          <cell r="E4248" t="str">
            <v>28/10/1998</v>
          </cell>
          <cell r="F4248" t="str">
            <v>D16CQAT03-B</v>
          </cell>
          <cell r="H4248">
            <v>1</v>
          </cell>
          <cell r="I4248" t="str">
            <v>BAS1201-15</v>
          </cell>
        </row>
        <row r="4249">
          <cell r="B4249" t="str">
            <v>B16DCAT059</v>
          </cell>
          <cell r="C4249" t="str">
            <v>Nguyễn Văn</v>
          </cell>
          <cell r="D4249" t="str">
            <v>Hòa</v>
          </cell>
          <cell r="E4249" t="str">
            <v>03/01/1997</v>
          </cell>
          <cell r="F4249" t="str">
            <v>D16CQAT03-B</v>
          </cell>
          <cell r="H4249">
            <v>1</v>
          </cell>
          <cell r="I4249" t="str">
            <v>BAS1201-15</v>
          </cell>
        </row>
        <row r="4250">
          <cell r="B4250" t="str">
            <v>B16DCAT063</v>
          </cell>
          <cell r="C4250" t="str">
            <v>Bùi Hữu</v>
          </cell>
          <cell r="D4250" t="str">
            <v>Hoàng</v>
          </cell>
          <cell r="E4250" t="str">
            <v>22/08/1998</v>
          </cell>
          <cell r="F4250" t="str">
            <v>D16CQAT03-B</v>
          </cell>
          <cell r="H4250">
            <v>1</v>
          </cell>
          <cell r="I4250" t="str">
            <v>BAS1201-15</v>
          </cell>
        </row>
        <row r="4251">
          <cell r="B4251" t="str">
            <v>B16DCAT067</v>
          </cell>
          <cell r="C4251" t="str">
            <v>Nguyễn Duy</v>
          </cell>
          <cell r="D4251" t="str">
            <v>Hoàng</v>
          </cell>
          <cell r="E4251" t="str">
            <v>17/02/1998</v>
          </cell>
          <cell r="F4251" t="str">
            <v>D16CQAT03-B</v>
          </cell>
          <cell r="H4251">
            <v>1</v>
          </cell>
          <cell r="I4251" t="str">
            <v>BAS1201-15</v>
          </cell>
        </row>
        <row r="4252">
          <cell r="B4252" t="str">
            <v>B16DCAT071</v>
          </cell>
          <cell r="C4252" t="str">
            <v>Nguyễn Văn</v>
          </cell>
          <cell r="D4252" t="str">
            <v>Hùng</v>
          </cell>
          <cell r="E4252" t="str">
            <v>15/10/1998</v>
          </cell>
          <cell r="F4252" t="str">
            <v>D16CQAT03-B</v>
          </cell>
          <cell r="H4252">
            <v>1</v>
          </cell>
          <cell r="I4252" t="str">
            <v>BAS1201-15</v>
          </cell>
        </row>
        <row r="4253">
          <cell r="B4253" t="str">
            <v>B16DCAT075</v>
          </cell>
          <cell r="C4253" t="str">
            <v>Bùi Xuân</v>
          </cell>
          <cell r="D4253" t="str">
            <v>Huy</v>
          </cell>
          <cell r="E4253" t="str">
            <v>05/07/1998</v>
          </cell>
          <cell r="F4253" t="str">
            <v>D16CQAT03-B</v>
          </cell>
          <cell r="H4253">
            <v>1</v>
          </cell>
          <cell r="I4253" t="str">
            <v>BAS1201-15</v>
          </cell>
        </row>
        <row r="4254">
          <cell r="B4254" t="str">
            <v>B16DCAT079</v>
          </cell>
          <cell r="C4254" t="str">
            <v>Nguyễn Đình</v>
          </cell>
          <cell r="D4254" t="str">
            <v>Huy</v>
          </cell>
          <cell r="E4254" t="str">
            <v>17/10/1998</v>
          </cell>
          <cell r="F4254" t="str">
            <v>D16CQAT03-B</v>
          </cell>
          <cell r="H4254">
            <v>1</v>
          </cell>
          <cell r="I4254" t="str">
            <v>BAS1201-15</v>
          </cell>
        </row>
        <row r="4255">
          <cell r="B4255" t="str">
            <v>B16DCAT083</v>
          </cell>
          <cell r="C4255" t="str">
            <v>Hoàng Quốc</v>
          </cell>
          <cell r="D4255" t="str">
            <v>Khánh</v>
          </cell>
          <cell r="E4255" t="str">
            <v>02/09/1998</v>
          </cell>
          <cell r="F4255" t="str">
            <v>D16CQAT03-B</v>
          </cell>
          <cell r="H4255">
            <v>1</v>
          </cell>
          <cell r="I4255" t="str">
            <v>BAS1201-15</v>
          </cell>
        </row>
        <row r="4256">
          <cell r="B4256" t="str">
            <v>B16DCAT087</v>
          </cell>
          <cell r="C4256" t="str">
            <v>Lê Đắc</v>
          </cell>
          <cell r="D4256" t="str">
            <v>Khoản</v>
          </cell>
          <cell r="E4256" t="str">
            <v>20/01/1998</v>
          </cell>
          <cell r="F4256" t="str">
            <v>D16CQAT03-B</v>
          </cell>
          <cell r="H4256">
            <v>1</v>
          </cell>
          <cell r="I4256" t="str">
            <v>BAS1201-15</v>
          </cell>
        </row>
        <row r="4257">
          <cell r="B4257" t="str">
            <v>B16DCAT091</v>
          </cell>
          <cell r="C4257" t="str">
            <v>Hà Vũ</v>
          </cell>
          <cell r="D4257" t="str">
            <v>Linh</v>
          </cell>
          <cell r="E4257" t="str">
            <v>08/10/1998</v>
          </cell>
          <cell r="F4257" t="str">
            <v>D16CQAT03-B</v>
          </cell>
          <cell r="H4257">
            <v>1</v>
          </cell>
          <cell r="I4257" t="str">
            <v>BAS1201-15</v>
          </cell>
        </row>
        <row r="4258">
          <cell r="B4258" t="str">
            <v>B16DCAT095</v>
          </cell>
          <cell r="C4258" t="str">
            <v>Đinh Công</v>
          </cell>
          <cell r="D4258" t="str">
            <v>Long</v>
          </cell>
          <cell r="E4258" t="str">
            <v>03/12/1998</v>
          </cell>
          <cell r="F4258" t="str">
            <v>D16CQAT03-B</v>
          </cell>
          <cell r="H4258">
            <v>1</v>
          </cell>
          <cell r="I4258" t="str">
            <v>BAS1201-15</v>
          </cell>
        </row>
        <row r="4259">
          <cell r="B4259" t="str">
            <v>B16DCAT099</v>
          </cell>
          <cell r="C4259" t="str">
            <v>Hoàng Hải</v>
          </cell>
          <cell r="D4259" t="str">
            <v>Lương</v>
          </cell>
          <cell r="E4259" t="str">
            <v>28/06/1997</v>
          </cell>
          <cell r="F4259" t="str">
            <v>D16CQAT03-B</v>
          </cell>
          <cell r="H4259">
            <v>1</v>
          </cell>
          <cell r="I4259" t="str">
            <v>BAS1201-15</v>
          </cell>
        </row>
        <row r="4260">
          <cell r="B4260" t="str">
            <v>B16DCAT103</v>
          </cell>
          <cell r="C4260" t="str">
            <v>Nguyễn Bùi</v>
          </cell>
          <cell r="D4260" t="str">
            <v>Ly</v>
          </cell>
          <cell r="E4260" t="str">
            <v>01/01/1998</v>
          </cell>
          <cell r="F4260" t="str">
            <v>D16CQAT03-B</v>
          </cell>
          <cell r="H4260">
            <v>1</v>
          </cell>
          <cell r="I4260" t="str">
            <v>BAS1201-15</v>
          </cell>
        </row>
        <row r="4261">
          <cell r="B4261" t="str">
            <v>B16DCAT107</v>
          </cell>
          <cell r="C4261" t="str">
            <v>Nguyễn Quang</v>
          </cell>
          <cell r="D4261" t="str">
            <v>Minh</v>
          </cell>
          <cell r="E4261" t="str">
            <v>22/01/1998</v>
          </cell>
          <cell r="F4261" t="str">
            <v>D16CQAT03-B</v>
          </cell>
          <cell r="H4261">
            <v>1</v>
          </cell>
          <cell r="I4261" t="str">
            <v>BAS1201-15</v>
          </cell>
        </row>
        <row r="4262">
          <cell r="B4262" t="str">
            <v>B16DCAT111</v>
          </cell>
          <cell r="C4262" t="str">
            <v>Nguyễn Thành</v>
          </cell>
          <cell r="D4262" t="str">
            <v>Nam</v>
          </cell>
          <cell r="E4262" t="str">
            <v>15/08/1998</v>
          </cell>
          <cell r="F4262" t="str">
            <v>D16CQAT03-B</v>
          </cell>
          <cell r="H4262">
            <v>1</v>
          </cell>
          <cell r="I4262" t="str">
            <v>BAS1201-15</v>
          </cell>
        </row>
        <row r="4263">
          <cell r="B4263" t="str">
            <v>B16DCAT115</v>
          </cell>
          <cell r="C4263" t="str">
            <v>Nguyễn Thị</v>
          </cell>
          <cell r="D4263" t="str">
            <v>Ngân</v>
          </cell>
          <cell r="E4263" t="str">
            <v>18/05/1998</v>
          </cell>
          <cell r="F4263" t="str">
            <v>D16CQAT03-B</v>
          </cell>
          <cell r="H4263">
            <v>1</v>
          </cell>
          <cell r="I4263" t="str">
            <v>BAS1201-15</v>
          </cell>
        </row>
        <row r="4264">
          <cell r="B4264" t="str">
            <v>B16DCAT119</v>
          </cell>
          <cell r="C4264" t="str">
            <v>Vũ Văn</v>
          </cell>
          <cell r="D4264" t="str">
            <v>Ninh</v>
          </cell>
          <cell r="E4264" t="str">
            <v>21/01/1998</v>
          </cell>
          <cell r="F4264" t="str">
            <v>D16CQAT03-B</v>
          </cell>
          <cell r="H4264">
            <v>1</v>
          </cell>
          <cell r="I4264" t="str">
            <v>BAS1201-15</v>
          </cell>
        </row>
        <row r="4265">
          <cell r="B4265" t="str">
            <v>B16DCAT123</v>
          </cell>
          <cell r="C4265" t="str">
            <v>Nguyễn Đình</v>
          </cell>
          <cell r="D4265" t="str">
            <v>Phú</v>
          </cell>
          <cell r="E4265" t="str">
            <v>29/09/1998</v>
          </cell>
          <cell r="F4265" t="str">
            <v>D16CQAT03-B</v>
          </cell>
          <cell r="H4265">
            <v>1</v>
          </cell>
          <cell r="I4265" t="str">
            <v>BAS1201-15</v>
          </cell>
        </row>
        <row r="4266">
          <cell r="B4266" t="str">
            <v>B16DCAT127</v>
          </cell>
          <cell r="C4266" t="str">
            <v>Nguyễn Trung</v>
          </cell>
          <cell r="D4266" t="str">
            <v>Quân</v>
          </cell>
          <cell r="E4266" t="str">
            <v>14/08/1998</v>
          </cell>
          <cell r="F4266" t="str">
            <v>D16CQAT03-B</v>
          </cell>
          <cell r="H4266">
            <v>1</v>
          </cell>
          <cell r="I4266" t="str">
            <v>BAS1201-15</v>
          </cell>
        </row>
        <row r="4267">
          <cell r="B4267" t="str">
            <v>B16DCAT131</v>
          </cell>
          <cell r="C4267" t="str">
            <v>Nguyễn Minh</v>
          </cell>
          <cell r="D4267" t="str">
            <v>Quốc</v>
          </cell>
          <cell r="E4267" t="str">
            <v>20/09/1998</v>
          </cell>
          <cell r="F4267" t="str">
            <v>D16CQAT03-B</v>
          </cell>
          <cell r="H4267">
            <v>1</v>
          </cell>
          <cell r="I4267" t="str">
            <v>BAS1201-15</v>
          </cell>
        </row>
        <row r="4268">
          <cell r="B4268" t="str">
            <v>B16DCAT135</v>
          </cell>
          <cell r="C4268" t="str">
            <v>Đào Thị Như</v>
          </cell>
          <cell r="D4268" t="str">
            <v>Quỳnh</v>
          </cell>
          <cell r="E4268" t="str">
            <v>15/08/1997</v>
          </cell>
          <cell r="F4268" t="str">
            <v>D16CQAT03-B</v>
          </cell>
          <cell r="H4268">
            <v>1</v>
          </cell>
          <cell r="I4268" t="str">
            <v>BAS1201-15</v>
          </cell>
        </row>
        <row r="4269">
          <cell r="B4269" t="str">
            <v>B16DCAT139</v>
          </cell>
          <cell r="C4269" t="str">
            <v>Nguyễn Thế</v>
          </cell>
          <cell r="D4269" t="str">
            <v>Sơn</v>
          </cell>
          <cell r="E4269" t="str">
            <v>10/07/1998</v>
          </cell>
          <cell r="F4269" t="str">
            <v>D16CQAT03-B</v>
          </cell>
          <cell r="H4269">
            <v>1</v>
          </cell>
          <cell r="I4269" t="str">
            <v>BAS1201-15</v>
          </cell>
        </row>
        <row r="4270">
          <cell r="B4270" t="str">
            <v>B16DCAT143</v>
          </cell>
          <cell r="C4270" t="str">
            <v>Đỗ Xuân</v>
          </cell>
          <cell r="D4270" t="str">
            <v>Thắng</v>
          </cell>
          <cell r="E4270" t="str">
            <v>05/01/1998</v>
          </cell>
          <cell r="F4270" t="str">
            <v>D16CQAT03-B</v>
          </cell>
          <cell r="H4270">
            <v>1</v>
          </cell>
          <cell r="I4270" t="str">
            <v>BAS1201-15</v>
          </cell>
        </row>
        <row r="4271">
          <cell r="B4271" t="str">
            <v>B16DCAT147</v>
          </cell>
          <cell r="C4271" t="str">
            <v>Trương Hữu</v>
          </cell>
          <cell r="D4271" t="str">
            <v>Thắng</v>
          </cell>
          <cell r="E4271" t="str">
            <v>05/06/1998</v>
          </cell>
          <cell r="F4271" t="str">
            <v>D16CQAT03-B</v>
          </cell>
          <cell r="H4271">
            <v>1</v>
          </cell>
          <cell r="I4271" t="str">
            <v>BAS1201-15</v>
          </cell>
        </row>
        <row r="4272">
          <cell r="B4272" t="str">
            <v>B16DCAT151</v>
          </cell>
          <cell r="C4272" t="str">
            <v>Nguyễn Thanh</v>
          </cell>
          <cell r="D4272" t="str">
            <v>Thiện</v>
          </cell>
          <cell r="E4272" t="str">
            <v>07/12/1998</v>
          </cell>
          <cell r="F4272" t="str">
            <v>D16CQAT03-B</v>
          </cell>
          <cell r="H4272">
            <v>1</v>
          </cell>
          <cell r="I4272" t="str">
            <v>BAS1201-15</v>
          </cell>
        </row>
        <row r="4273">
          <cell r="B4273" t="str">
            <v>B16DCAT155</v>
          </cell>
          <cell r="C4273" t="str">
            <v>Nguyễn Duy</v>
          </cell>
          <cell r="D4273" t="str">
            <v>Tiền</v>
          </cell>
          <cell r="E4273" t="str">
            <v>13/09/1998</v>
          </cell>
          <cell r="F4273" t="str">
            <v>D16CQAT03-B</v>
          </cell>
          <cell r="H4273">
            <v>1</v>
          </cell>
          <cell r="I4273" t="str">
            <v>BAS1201-15</v>
          </cell>
        </row>
        <row r="4274">
          <cell r="B4274" t="str">
            <v>B16DCAT159</v>
          </cell>
          <cell r="C4274" t="str">
            <v>Vũ Ngọc</v>
          </cell>
          <cell r="D4274" t="str">
            <v>Trung</v>
          </cell>
          <cell r="E4274" t="str">
            <v>03/08/1998</v>
          </cell>
          <cell r="F4274" t="str">
            <v>D16CQAT03-B</v>
          </cell>
          <cell r="H4274">
            <v>1</v>
          </cell>
          <cell r="I4274" t="str">
            <v>BAS1201-15</v>
          </cell>
        </row>
        <row r="4275">
          <cell r="B4275" t="str">
            <v>B16DCAT163</v>
          </cell>
          <cell r="C4275" t="str">
            <v>Vũ Thế</v>
          </cell>
          <cell r="D4275" t="str">
            <v>Trưởng</v>
          </cell>
          <cell r="E4275" t="str">
            <v>24/03/1998</v>
          </cell>
          <cell r="F4275" t="str">
            <v>D16CQAT03-B</v>
          </cell>
          <cell r="H4275">
            <v>1</v>
          </cell>
          <cell r="I4275" t="str">
            <v>BAS1201-15</v>
          </cell>
        </row>
        <row r="4276">
          <cell r="B4276" t="str">
            <v>B16DCAT167</v>
          </cell>
          <cell r="C4276" t="str">
            <v>Ngô Văn</v>
          </cell>
          <cell r="D4276" t="str">
            <v>Tuấn</v>
          </cell>
          <cell r="E4276" t="str">
            <v>03/09/1998</v>
          </cell>
          <cell r="F4276" t="str">
            <v>D16CQAT03-B</v>
          </cell>
          <cell r="H4276">
            <v>1</v>
          </cell>
          <cell r="I4276" t="str">
            <v>BAS1201-15</v>
          </cell>
        </row>
        <row r="4277">
          <cell r="B4277" t="str">
            <v>B16DCAT175</v>
          </cell>
          <cell r="C4277" t="str">
            <v>Lê Văn</v>
          </cell>
          <cell r="D4277" t="str">
            <v>Vĩ</v>
          </cell>
          <cell r="E4277" t="str">
            <v>03/12/1998</v>
          </cell>
          <cell r="F4277" t="str">
            <v>D16CQAT03-B</v>
          </cell>
          <cell r="H4277">
            <v>1</v>
          </cell>
          <cell r="I4277" t="str">
            <v>BAS1201-15</v>
          </cell>
        </row>
        <row r="4278">
          <cell r="B4278" t="str">
            <v>B16DCAT179</v>
          </cell>
          <cell r="C4278" t="str">
            <v>Nguyễn Thị</v>
          </cell>
          <cell r="D4278" t="str">
            <v>Yến</v>
          </cell>
          <cell r="E4278" t="str">
            <v>13/07/1998</v>
          </cell>
          <cell r="F4278" t="str">
            <v>D16CQAT03-B</v>
          </cell>
          <cell r="H4278">
            <v>1</v>
          </cell>
          <cell r="I4278" t="str">
            <v>BAS1201-15</v>
          </cell>
        </row>
        <row r="4279">
          <cell r="B4279" t="str">
            <v>B16DCAT004</v>
          </cell>
          <cell r="C4279" t="str">
            <v>Ngô Tuấn</v>
          </cell>
          <cell r="D4279" t="str">
            <v>Anh</v>
          </cell>
          <cell r="E4279" t="str">
            <v>13/01/1998</v>
          </cell>
          <cell r="F4279" t="str">
            <v>D16CQAT04-B</v>
          </cell>
          <cell r="H4279">
            <v>1</v>
          </cell>
          <cell r="I4279" t="str">
            <v>BAS1201-15</v>
          </cell>
        </row>
        <row r="4280">
          <cell r="B4280" t="str">
            <v>B16DCAT008</v>
          </cell>
          <cell r="C4280" t="str">
            <v>Trần Việt</v>
          </cell>
          <cell r="D4280" t="str">
            <v>Anh</v>
          </cell>
          <cell r="E4280" t="str">
            <v>26/03/1998</v>
          </cell>
          <cell r="F4280" t="str">
            <v>D16CQAT04-B</v>
          </cell>
          <cell r="H4280">
            <v>1</v>
          </cell>
          <cell r="I4280" t="str">
            <v>BAS1201-15</v>
          </cell>
        </row>
        <row r="4281">
          <cell r="B4281" t="str">
            <v>B16DCAT012</v>
          </cell>
          <cell r="C4281" t="str">
            <v>Nguyễn Bá</v>
          </cell>
          <cell r="D4281" t="str">
            <v>Bách</v>
          </cell>
          <cell r="E4281" t="str">
            <v>30/12/1998</v>
          </cell>
          <cell r="F4281" t="str">
            <v>D16CQAT04-B</v>
          </cell>
          <cell r="H4281">
            <v>1</v>
          </cell>
          <cell r="I4281" t="str">
            <v>BAS1201-15</v>
          </cell>
        </row>
        <row r="4282">
          <cell r="B4282" t="str">
            <v>B16DCAT016</v>
          </cell>
          <cell r="C4282" t="str">
            <v>Nguyễn Văn</v>
          </cell>
          <cell r="D4282" t="str">
            <v>Chượng</v>
          </cell>
          <cell r="E4282" t="str">
            <v>16/08/1998</v>
          </cell>
          <cell r="F4282" t="str">
            <v>D16CQAT04-B</v>
          </cell>
          <cell r="H4282">
            <v>1</v>
          </cell>
          <cell r="I4282" t="str">
            <v>BAS1201-15</v>
          </cell>
        </row>
        <row r="4283">
          <cell r="B4283" t="str">
            <v>B16DCAT020</v>
          </cell>
          <cell r="C4283" t="str">
            <v>Đỗ Tiến</v>
          </cell>
          <cell r="D4283" t="str">
            <v>Cường</v>
          </cell>
          <cell r="E4283" t="str">
            <v>30/09/1998</v>
          </cell>
          <cell r="F4283" t="str">
            <v>D16CQAT04-B</v>
          </cell>
          <cell r="H4283">
            <v>1</v>
          </cell>
          <cell r="I4283" t="str">
            <v>BAS1201-15</v>
          </cell>
        </row>
        <row r="4284">
          <cell r="B4284" t="str">
            <v>B16DCAT024</v>
          </cell>
          <cell r="C4284" t="str">
            <v>Trịnh Tuấn</v>
          </cell>
          <cell r="D4284" t="str">
            <v>Cường</v>
          </cell>
          <cell r="E4284" t="str">
            <v>24/12/1998</v>
          </cell>
          <cell r="F4284" t="str">
            <v>D16CQAT04-B</v>
          </cell>
          <cell r="H4284">
            <v>1</v>
          </cell>
          <cell r="I4284" t="str">
            <v>BAS1201-15</v>
          </cell>
        </row>
        <row r="4285">
          <cell r="B4285" t="str">
            <v>B16DCAT028</v>
          </cell>
          <cell r="C4285" t="str">
            <v>Tạ Hải</v>
          </cell>
          <cell r="D4285" t="str">
            <v>Đăng</v>
          </cell>
          <cell r="E4285" t="str">
            <v>18/03/1998</v>
          </cell>
          <cell r="F4285" t="str">
            <v>D16CQAT04-B</v>
          </cell>
          <cell r="H4285">
            <v>1</v>
          </cell>
          <cell r="I4285" t="str">
            <v>BAS1201-15</v>
          </cell>
        </row>
        <row r="4286">
          <cell r="B4286" t="str">
            <v>B16DCAT032</v>
          </cell>
          <cell r="C4286" t="str">
            <v>Lê Thành</v>
          </cell>
          <cell r="D4286" t="str">
            <v>Đạt</v>
          </cell>
          <cell r="E4286" t="str">
            <v>06/03/1997</v>
          </cell>
          <cell r="F4286" t="str">
            <v>D16CQAT04-B</v>
          </cell>
          <cell r="H4286">
            <v>1</v>
          </cell>
          <cell r="I4286" t="str">
            <v>BAS1201-15</v>
          </cell>
        </row>
        <row r="4287">
          <cell r="B4287" t="str">
            <v>B16DCAT036</v>
          </cell>
          <cell r="C4287" t="str">
            <v>Nguyễn Minh</v>
          </cell>
          <cell r="D4287" t="str">
            <v>Đức</v>
          </cell>
          <cell r="E4287" t="str">
            <v>20/12/1998</v>
          </cell>
          <cell r="F4287" t="str">
            <v>D16CQAT04-B</v>
          </cell>
          <cell r="H4287">
            <v>1</v>
          </cell>
          <cell r="I4287" t="str">
            <v>BAS1201-15</v>
          </cell>
        </row>
        <row r="4288">
          <cell r="B4288" t="str">
            <v>B16DCAT044</v>
          </cell>
          <cell r="C4288" t="str">
            <v>Nguyễn Thị</v>
          </cell>
          <cell r="D4288" t="str">
            <v>Duyên</v>
          </cell>
          <cell r="E4288" t="str">
            <v>16/02/1997</v>
          </cell>
          <cell r="F4288" t="str">
            <v>D16CQAT04-B</v>
          </cell>
          <cell r="H4288">
            <v>1</v>
          </cell>
          <cell r="I4288" t="str">
            <v>BAS1201-15</v>
          </cell>
        </row>
        <row r="4289">
          <cell r="B4289" t="str">
            <v>B16DCAT048</v>
          </cell>
          <cell r="C4289" t="str">
            <v>Nguyễn Đăng</v>
          </cell>
          <cell r="D4289" t="str">
            <v>Hải</v>
          </cell>
          <cell r="E4289" t="str">
            <v>24/02/1998</v>
          </cell>
          <cell r="F4289" t="str">
            <v>D16CQAT04-B</v>
          </cell>
          <cell r="H4289">
            <v>1</v>
          </cell>
          <cell r="I4289" t="str">
            <v>BAS1201-15</v>
          </cell>
        </row>
        <row r="4290">
          <cell r="B4290" t="str">
            <v>B16DCAT052</v>
          </cell>
          <cell r="C4290" t="str">
            <v>Nguyễn Vũ</v>
          </cell>
          <cell r="D4290" t="str">
            <v>Hiển</v>
          </cell>
          <cell r="E4290" t="str">
            <v>06/01/1998</v>
          </cell>
          <cell r="F4290" t="str">
            <v>D16CQAT04-B</v>
          </cell>
          <cell r="H4290">
            <v>1</v>
          </cell>
          <cell r="I4290" t="str">
            <v>BAS1201-15</v>
          </cell>
        </row>
        <row r="4291">
          <cell r="B4291" t="str">
            <v>B16DCAT060</v>
          </cell>
          <cell r="C4291" t="str">
            <v>Nguyễn Xuân</v>
          </cell>
          <cell r="D4291" t="str">
            <v>Hoài</v>
          </cell>
          <cell r="E4291" t="str">
            <v>06/06/1998</v>
          </cell>
          <cell r="F4291" t="str">
            <v>D16CQAT04-B</v>
          </cell>
          <cell r="H4291">
            <v>1</v>
          </cell>
          <cell r="I4291" t="str">
            <v>BAS1201-15</v>
          </cell>
        </row>
        <row r="4292">
          <cell r="B4292" t="str">
            <v>B16DCAT064</v>
          </cell>
          <cell r="C4292" t="str">
            <v>Đoàn Công</v>
          </cell>
          <cell r="D4292" t="str">
            <v>Hoàng</v>
          </cell>
          <cell r="E4292" t="str">
            <v>10/06/1995</v>
          </cell>
          <cell r="F4292" t="str">
            <v>D16CQAT04-B</v>
          </cell>
          <cell r="H4292">
            <v>1</v>
          </cell>
          <cell r="I4292" t="str">
            <v>BAS1201-15</v>
          </cell>
        </row>
        <row r="4293">
          <cell r="B4293" t="str">
            <v>B16DCAT068</v>
          </cell>
          <cell r="C4293" t="str">
            <v>Nguyễn Việt</v>
          </cell>
          <cell r="D4293" t="str">
            <v>Hoàng</v>
          </cell>
          <cell r="E4293" t="str">
            <v>04/03/1998</v>
          </cell>
          <cell r="F4293" t="str">
            <v>D16CQAT04-B</v>
          </cell>
          <cell r="H4293">
            <v>1</v>
          </cell>
          <cell r="I4293" t="str">
            <v>BAS1201-15</v>
          </cell>
        </row>
        <row r="4294">
          <cell r="B4294" t="str">
            <v>B16DCAT072</v>
          </cell>
          <cell r="C4294" t="str">
            <v>Phạm Văn</v>
          </cell>
          <cell r="D4294" t="str">
            <v>Hùng</v>
          </cell>
          <cell r="E4294" t="str">
            <v>29/11/1998</v>
          </cell>
          <cell r="F4294" t="str">
            <v>D16CQAT04-B</v>
          </cell>
          <cell r="H4294">
            <v>1</v>
          </cell>
          <cell r="I4294" t="str">
            <v>BAS1201-15</v>
          </cell>
        </row>
        <row r="4295">
          <cell r="B4295" t="str">
            <v>B16DCAT076</v>
          </cell>
          <cell r="C4295" t="str">
            <v>Hạ Viết</v>
          </cell>
          <cell r="D4295" t="str">
            <v>Huy</v>
          </cell>
          <cell r="E4295" t="str">
            <v>20/07/1998</v>
          </cell>
          <cell r="F4295" t="str">
            <v>D16CQAT04-B</v>
          </cell>
          <cell r="H4295">
            <v>1</v>
          </cell>
          <cell r="I4295" t="str">
            <v>BAS1201-15</v>
          </cell>
        </row>
        <row r="4296">
          <cell r="B4296" t="str">
            <v>B16DCAT080</v>
          </cell>
          <cell r="C4296" t="str">
            <v>Nguyễn Thị</v>
          </cell>
          <cell r="D4296" t="str">
            <v>Huyền</v>
          </cell>
          <cell r="E4296" t="str">
            <v>12/05/1998</v>
          </cell>
          <cell r="F4296" t="str">
            <v>D16CQAT04-B</v>
          </cell>
          <cell r="H4296">
            <v>1</v>
          </cell>
          <cell r="I4296" t="str">
            <v>BAS1201-15</v>
          </cell>
        </row>
        <row r="4297">
          <cell r="B4297" t="str">
            <v>B16DCAT084</v>
          </cell>
          <cell r="C4297" t="str">
            <v>Trần Trung</v>
          </cell>
          <cell r="D4297" t="str">
            <v>Khiêm</v>
          </cell>
          <cell r="E4297" t="str">
            <v>02/08/1998</v>
          </cell>
          <cell r="F4297" t="str">
            <v>D16CQAT04-B</v>
          </cell>
          <cell r="H4297">
            <v>1</v>
          </cell>
          <cell r="I4297" t="str">
            <v>BAS1201-15</v>
          </cell>
        </row>
        <row r="4298">
          <cell r="B4298" t="str">
            <v>B16DCAT088</v>
          </cell>
          <cell r="C4298" t="str">
            <v>Nguyễn Ngọc</v>
          </cell>
          <cell r="D4298" t="str">
            <v>Kiểm</v>
          </cell>
          <cell r="E4298" t="str">
            <v>18/10/1998</v>
          </cell>
          <cell r="F4298" t="str">
            <v>D16CQAT04-B</v>
          </cell>
          <cell r="H4298">
            <v>1</v>
          </cell>
          <cell r="I4298" t="str">
            <v>BAS1201-15</v>
          </cell>
        </row>
        <row r="4299">
          <cell r="B4299" t="str">
            <v>B16DCAT092</v>
          </cell>
          <cell r="C4299" t="str">
            <v>Lê Ngọc</v>
          </cell>
          <cell r="D4299" t="str">
            <v>Linh</v>
          </cell>
          <cell r="E4299" t="str">
            <v>31/03/1998</v>
          </cell>
          <cell r="F4299" t="str">
            <v>D16CQAT04-B</v>
          </cell>
          <cell r="H4299">
            <v>1</v>
          </cell>
          <cell r="I4299" t="str">
            <v>BAS1201-15</v>
          </cell>
        </row>
        <row r="4300">
          <cell r="B4300" t="str">
            <v>B16DCAT096</v>
          </cell>
          <cell r="C4300" t="str">
            <v>Nguyễn Thành</v>
          </cell>
          <cell r="D4300" t="str">
            <v>Long</v>
          </cell>
          <cell r="E4300" t="str">
            <v>03/10/1995</v>
          </cell>
          <cell r="F4300" t="str">
            <v>D16CQAT04-B</v>
          </cell>
          <cell r="H4300">
            <v>1</v>
          </cell>
          <cell r="I4300" t="str">
            <v>BAS1201-15</v>
          </cell>
        </row>
        <row r="4301">
          <cell r="B4301" t="str">
            <v>B16DCAT100</v>
          </cell>
          <cell r="C4301" t="str">
            <v>Trần Xuân</v>
          </cell>
          <cell r="D4301" t="str">
            <v>Lương</v>
          </cell>
          <cell r="E4301" t="str">
            <v>14/09/1998</v>
          </cell>
          <cell r="F4301" t="str">
            <v>D16CQAT04-B</v>
          </cell>
          <cell r="H4301">
            <v>1</v>
          </cell>
          <cell r="I4301" t="str">
            <v>BAS1201-15</v>
          </cell>
        </row>
        <row r="4302">
          <cell r="B4302" t="str">
            <v>B16DCAT104</v>
          </cell>
          <cell r="C4302" t="str">
            <v>Mai Thị Hồng</v>
          </cell>
          <cell r="D4302" t="str">
            <v>Mây</v>
          </cell>
          <cell r="E4302" t="str">
            <v>13/07/1998</v>
          </cell>
          <cell r="F4302" t="str">
            <v>D16CQAT04-B</v>
          </cell>
          <cell r="H4302">
            <v>1</v>
          </cell>
          <cell r="I4302" t="str">
            <v>BAS1201-15</v>
          </cell>
        </row>
        <row r="4303">
          <cell r="B4303" t="str">
            <v>B16DCAT108</v>
          </cell>
          <cell r="C4303" t="str">
            <v>Nguyễn Quang</v>
          </cell>
          <cell r="D4303" t="str">
            <v>Minh</v>
          </cell>
          <cell r="E4303" t="str">
            <v>10/10/1998</v>
          </cell>
          <cell r="F4303" t="str">
            <v>D16CQAT04-B</v>
          </cell>
          <cell r="H4303">
            <v>1</v>
          </cell>
          <cell r="I4303" t="str">
            <v>BAS1201-15</v>
          </cell>
        </row>
        <row r="4304">
          <cell r="B4304" t="str">
            <v>B16DCAT112</v>
          </cell>
          <cell r="C4304" t="str">
            <v>Nguyễn Văn</v>
          </cell>
          <cell r="D4304" t="str">
            <v>Nam</v>
          </cell>
          <cell r="E4304" t="str">
            <v>29/12/1998</v>
          </cell>
          <cell r="F4304" t="str">
            <v>D16CQAT04-B</v>
          </cell>
          <cell r="H4304">
            <v>1</v>
          </cell>
          <cell r="I4304" t="str">
            <v>BAS1201-15</v>
          </cell>
        </row>
        <row r="4305">
          <cell r="B4305" t="str">
            <v>B16DCAT116</v>
          </cell>
          <cell r="C4305" t="str">
            <v>Vũ Thị Thuý</v>
          </cell>
          <cell r="D4305" t="str">
            <v>Ngân</v>
          </cell>
          <cell r="E4305" t="str">
            <v>18/05/1998</v>
          </cell>
          <cell r="F4305" t="str">
            <v>D16CQAT04-B</v>
          </cell>
          <cell r="H4305">
            <v>1</v>
          </cell>
          <cell r="I4305" t="str">
            <v>BAS1201-15</v>
          </cell>
        </row>
        <row r="4306">
          <cell r="B4306" t="str">
            <v>B16DCAT120</v>
          </cell>
          <cell r="C4306" t="str">
            <v>Bùi Đức</v>
          </cell>
          <cell r="D4306" t="str">
            <v>Phi</v>
          </cell>
          <cell r="E4306" t="str">
            <v>28/06/1998</v>
          </cell>
          <cell r="F4306" t="str">
            <v>D16CQAT04-B</v>
          </cell>
          <cell r="H4306">
            <v>1</v>
          </cell>
          <cell r="I4306" t="str">
            <v>BAS1201-15</v>
          </cell>
        </row>
        <row r="4307">
          <cell r="B4307" t="str">
            <v>B16DCAT128</v>
          </cell>
          <cell r="C4307" t="str">
            <v>Đồng Văn</v>
          </cell>
          <cell r="D4307" t="str">
            <v>Quang</v>
          </cell>
          <cell r="E4307" t="str">
            <v>26/03/1998</v>
          </cell>
          <cell r="F4307" t="str">
            <v>D16CQAT04-B</v>
          </cell>
          <cell r="H4307">
            <v>1</v>
          </cell>
          <cell r="I4307" t="str">
            <v>BAS1201-15</v>
          </cell>
        </row>
        <row r="4308">
          <cell r="B4308" t="str">
            <v>B16DCAT132</v>
          </cell>
          <cell r="C4308" t="str">
            <v>Vũ Tiến</v>
          </cell>
          <cell r="D4308" t="str">
            <v>Quốc</v>
          </cell>
          <cell r="E4308" t="str">
            <v>15/10/1998</v>
          </cell>
          <cell r="F4308" t="str">
            <v>D16CQAT04-B</v>
          </cell>
          <cell r="H4308">
            <v>1</v>
          </cell>
          <cell r="I4308" t="str">
            <v>BAS1201-15</v>
          </cell>
        </row>
        <row r="4309">
          <cell r="B4309" t="str">
            <v>B16DCAT136</v>
          </cell>
          <cell r="C4309" t="str">
            <v>Nguyễn Thị</v>
          </cell>
          <cell r="D4309" t="str">
            <v>Quỳnh</v>
          </cell>
          <cell r="E4309" t="str">
            <v>09/03/1998</v>
          </cell>
          <cell r="F4309" t="str">
            <v>D16CQAT04-B</v>
          </cell>
          <cell r="H4309">
            <v>1</v>
          </cell>
          <cell r="I4309" t="str">
            <v>BAS1201-15</v>
          </cell>
        </row>
        <row r="4310">
          <cell r="B4310" t="str">
            <v>B16DCAT140</v>
          </cell>
          <cell r="C4310" t="str">
            <v>Phạm Hải</v>
          </cell>
          <cell r="D4310" t="str">
            <v>Sơn</v>
          </cell>
          <cell r="E4310" t="str">
            <v>12/10/1998</v>
          </cell>
          <cell r="F4310" t="str">
            <v>D16CQAT04-B</v>
          </cell>
          <cell r="H4310">
            <v>1</v>
          </cell>
          <cell r="I4310" t="str">
            <v>BAS1201-15</v>
          </cell>
        </row>
        <row r="4311">
          <cell r="B4311" t="str">
            <v>B16DCAT144</v>
          </cell>
          <cell r="C4311" t="str">
            <v>Hoàng Trọng</v>
          </cell>
          <cell r="D4311" t="str">
            <v>Thắng</v>
          </cell>
          <cell r="E4311" t="str">
            <v>08/05/1998</v>
          </cell>
          <cell r="F4311" t="str">
            <v>D16CQAT04-B</v>
          </cell>
          <cell r="H4311">
            <v>1</v>
          </cell>
          <cell r="I4311" t="str">
            <v>BAS1201-15</v>
          </cell>
        </row>
        <row r="4312">
          <cell r="B4312" t="str">
            <v>B16DCAT148</v>
          </cell>
          <cell r="C4312" t="str">
            <v>Doãn Tiến</v>
          </cell>
          <cell r="D4312" t="str">
            <v>Thành</v>
          </cell>
          <cell r="E4312" t="str">
            <v>11/10/1998</v>
          </cell>
          <cell r="F4312" t="str">
            <v>D16CQAT04-B</v>
          </cell>
          <cell r="H4312">
            <v>1</v>
          </cell>
          <cell r="I4312" t="str">
            <v>BAS1201-15</v>
          </cell>
        </row>
        <row r="4313">
          <cell r="B4313" t="str">
            <v>B16DCAT152</v>
          </cell>
          <cell r="C4313" t="str">
            <v>Lê Xuân</v>
          </cell>
          <cell r="D4313" t="str">
            <v>Thịnh</v>
          </cell>
          <cell r="E4313" t="str">
            <v>17/12/1997</v>
          </cell>
          <cell r="F4313" t="str">
            <v>D16CQAT04-B</v>
          </cell>
          <cell r="H4313">
            <v>1</v>
          </cell>
          <cell r="I4313" t="str">
            <v>BAS1201-15</v>
          </cell>
        </row>
        <row r="4314">
          <cell r="B4314" t="str">
            <v>B16DCAT156</v>
          </cell>
          <cell r="C4314" t="str">
            <v>Đinh Văn</v>
          </cell>
          <cell r="D4314" t="str">
            <v>Toàn</v>
          </cell>
          <cell r="E4314" t="str">
            <v>25/03/1998</v>
          </cell>
          <cell r="F4314" t="str">
            <v>D16CQAT04-B</v>
          </cell>
          <cell r="H4314">
            <v>1</v>
          </cell>
          <cell r="I4314" t="str">
            <v>BAS1201-15</v>
          </cell>
        </row>
        <row r="4315">
          <cell r="B4315" t="str">
            <v>B16DCAT160</v>
          </cell>
          <cell r="C4315" t="str">
            <v>Đoàn Anh</v>
          </cell>
          <cell r="D4315" t="str">
            <v>Trường</v>
          </cell>
          <cell r="E4315" t="str">
            <v>23/10/1998</v>
          </cell>
          <cell r="F4315" t="str">
            <v>D16CQAT04-B</v>
          </cell>
          <cell r="H4315">
            <v>1</v>
          </cell>
          <cell r="I4315" t="str">
            <v>BAS1201-15</v>
          </cell>
        </row>
        <row r="4316">
          <cell r="B4316" t="str">
            <v>B16DCAT164</v>
          </cell>
          <cell r="C4316" t="str">
            <v>Nhữ Đình</v>
          </cell>
          <cell r="D4316" t="str">
            <v>Tú</v>
          </cell>
          <cell r="E4316" t="str">
            <v>10/11/1998</v>
          </cell>
          <cell r="F4316" t="str">
            <v>D16CQAT04-B</v>
          </cell>
          <cell r="H4316">
            <v>1</v>
          </cell>
          <cell r="I4316" t="str">
            <v>BAS1201-15</v>
          </cell>
        </row>
        <row r="4317">
          <cell r="B4317" t="str">
            <v>B16DCAT168</v>
          </cell>
          <cell r="C4317" t="str">
            <v>Phạm Anh</v>
          </cell>
          <cell r="D4317" t="str">
            <v>Tuấn</v>
          </cell>
          <cell r="E4317" t="str">
            <v>16/01/1998</v>
          </cell>
          <cell r="F4317" t="str">
            <v>D16CQAT04-B</v>
          </cell>
          <cell r="H4317">
            <v>1</v>
          </cell>
          <cell r="I4317" t="str">
            <v>BAS1201-15</v>
          </cell>
        </row>
        <row r="4318">
          <cell r="B4318" t="str">
            <v>B16DCAT172</v>
          </cell>
          <cell r="C4318" t="str">
            <v>Nguyễn Thanh</v>
          </cell>
          <cell r="D4318" t="str">
            <v>Tùng</v>
          </cell>
          <cell r="E4318" t="str">
            <v>01/08/1998</v>
          </cell>
          <cell r="F4318" t="str">
            <v>D16CQAT04-B</v>
          </cell>
          <cell r="H4318">
            <v>1</v>
          </cell>
          <cell r="I4318" t="str">
            <v>BAS1201-15</v>
          </cell>
        </row>
        <row r="4319">
          <cell r="B4319" t="str">
            <v>B16DCAT176</v>
          </cell>
          <cell r="C4319" t="str">
            <v>Lê Tiến</v>
          </cell>
          <cell r="D4319" t="str">
            <v>Việt</v>
          </cell>
          <cell r="E4319" t="str">
            <v>30/10/1998</v>
          </cell>
          <cell r="F4319" t="str">
            <v>D16CQAT04-B</v>
          </cell>
          <cell r="H4319">
            <v>1</v>
          </cell>
          <cell r="I4319" t="str">
            <v>BAS1201-15</v>
          </cell>
        </row>
        <row r="4320">
          <cell r="B4320" t="str">
            <v>B16DCCN526</v>
          </cell>
          <cell r="C4320" t="str">
            <v>Vũ Huy</v>
          </cell>
          <cell r="D4320" t="str">
            <v>Anh</v>
          </cell>
          <cell r="E4320" t="str">
            <v>20/08/1998</v>
          </cell>
          <cell r="F4320" t="str">
            <v>D16CQCN09-B</v>
          </cell>
          <cell r="H4320">
            <v>1</v>
          </cell>
          <cell r="I4320" t="str">
            <v>BAS1201-16</v>
          </cell>
        </row>
        <row r="4321">
          <cell r="B4321" t="str">
            <v>B16DCCN529</v>
          </cell>
          <cell r="C4321" t="str">
            <v>Nguyễn Ngọc</v>
          </cell>
          <cell r="D4321" t="str">
            <v>Ba</v>
          </cell>
          <cell r="E4321" t="str">
            <v>05/09/1996</v>
          </cell>
          <cell r="F4321" t="str">
            <v>D16CQCN09-B</v>
          </cell>
          <cell r="H4321">
            <v>1</v>
          </cell>
          <cell r="I4321" t="str">
            <v>BAS1201-16</v>
          </cell>
        </row>
        <row r="4322">
          <cell r="B4322" t="str">
            <v>B16DCCN540</v>
          </cell>
          <cell r="C4322" t="str">
            <v>Nguyễn Thái</v>
          </cell>
          <cell r="D4322" t="str">
            <v>Bình</v>
          </cell>
          <cell r="E4322" t="str">
            <v>29/11/1998</v>
          </cell>
          <cell r="F4322" t="str">
            <v>D16CQCN09-B</v>
          </cell>
          <cell r="H4322">
            <v>1</v>
          </cell>
          <cell r="I4322" t="str">
            <v>BAS1201-16</v>
          </cell>
        </row>
        <row r="4323">
          <cell r="B4323" t="str">
            <v>B16DCCN528</v>
          </cell>
          <cell r="C4323" t="str">
            <v>Nguyễn Xuân</v>
          </cell>
          <cell r="D4323" t="str">
            <v>Công</v>
          </cell>
          <cell r="E4323" t="str">
            <v>21/05/1998</v>
          </cell>
          <cell r="F4323" t="str">
            <v>D16CQCN09-B</v>
          </cell>
          <cell r="H4323">
            <v>1</v>
          </cell>
          <cell r="I4323" t="str">
            <v>BAS1201-16</v>
          </cell>
        </row>
        <row r="4324">
          <cell r="B4324" t="str">
            <v>B16DCCN531</v>
          </cell>
          <cell r="C4324" t="str">
            <v>Trần Quang Tiến</v>
          </cell>
          <cell r="D4324" t="str">
            <v>Đạt</v>
          </cell>
          <cell r="E4324" t="str">
            <v>09/10/1998</v>
          </cell>
          <cell r="F4324" t="str">
            <v>D16CQCN09-B</v>
          </cell>
          <cell r="H4324">
            <v>1</v>
          </cell>
          <cell r="I4324" t="str">
            <v>BAS1201-16</v>
          </cell>
        </row>
        <row r="4325">
          <cell r="B4325" t="str">
            <v>B16DCCN535</v>
          </cell>
          <cell r="C4325" t="str">
            <v>Lưu Tiến</v>
          </cell>
          <cell r="D4325" t="str">
            <v>Dũng</v>
          </cell>
          <cell r="E4325" t="str">
            <v>12/12/1998</v>
          </cell>
          <cell r="F4325" t="str">
            <v>D16CQCN09-B</v>
          </cell>
          <cell r="H4325">
            <v>1</v>
          </cell>
          <cell r="I4325" t="str">
            <v>BAS1201-16</v>
          </cell>
        </row>
        <row r="4326">
          <cell r="B4326" t="str">
            <v>B16DCCN521</v>
          </cell>
          <cell r="C4326" t="str">
            <v>Phạm Gia Tuấn</v>
          </cell>
          <cell r="D4326" t="str">
            <v>Dũng</v>
          </cell>
          <cell r="E4326" t="str">
            <v>15/04/1998</v>
          </cell>
          <cell r="F4326" t="str">
            <v>D16CQCN09-B</v>
          </cell>
          <cell r="H4326">
            <v>1</v>
          </cell>
          <cell r="I4326" t="str">
            <v>BAS1201-16</v>
          </cell>
        </row>
        <row r="4327">
          <cell r="B4327" t="str">
            <v>B16DCCN532</v>
          </cell>
          <cell r="C4327" t="str">
            <v>Nguyễn Văn</v>
          </cell>
          <cell r="D4327" t="str">
            <v>Dương</v>
          </cell>
          <cell r="E4327" t="str">
            <v>21/06/1998</v>
          </cell>
          <cell r="F4327" t="str">
            <v>D16CQCN09-B</v>
          </cell>
          <cell r="H4327">
            <v>1</v>
          </cell>
          <cell r="I4327" t="str">
            <v>BAS1201-16</v>
          </cell>
        </row>
        <row r="4328">
          <cell r="B4328" t="str">
            <v>B16DCCN541</v>
          </cell>
          <cell r="C4328" t="str">
            <v>Nguyễn Kiên</v>
          </cell>
          <cell r="D4328" t="str">
            <v>Hải</v>
          </cell>
          <cell r="E4328" t="str">
            <v>19/08/1998</v>
          </cell>
          <cell r="F4328" t="str">
            <v>D16CQCN09-B</v>
          </cell>
          <cell r="H4328">
            <v>1</v>
          </cell>
          <cell r="I4328" t="str">
            <v>BAS1201-16</v>
          </cell>
        </row>
        <row r="4329">
          <cell r="B4329" t="str">
            <v>B16DCCN524</v>
          </cell>
          <cell r="C4329" t="str">
            <v>Lê Trung</v>
          </cell>
          <cell r="D4329" t="str">
            <v>Hiếu</v>
          </cell>
          <cell r="E4329" t="str">
            <v>17/08/1998</v>
          </cell>
          <cell r="F4329" t="str">
            <v>D16CQCN09-B</v>
          </cell>
          <cell r="H4329">
            <v>1</v>
          </cell>
          <cell r="I4329" t="str">
            <v>BAS1201-16</v>
          </cell>
        </row>
        <row r="4330">
          <cell r="B4330" t="str">
            <v>B16DCCN537</v>
          </cell>
          <cell r="C4330" t="str">
            <v>Nguyễn Mạnh</v>
          </cell>
          <cell r="D4330" t="str">
            <v>Hiếu</v>
          </cell>
          <cell r="E4330" t="str">
            <v>30/12/1998</v>
          </cell>
          <cell r="F4330" t="str">
            <v>D16CQCN09-B</v>
          </cell>
          <cell r="H4330">
            <v>1</v>
          </cell>
          <cell r="I4330" t="str">
            <v>BAS1201-16</v>
          </cell>
        </row>
        <row r="4331">
          <cell r="B4331" t="str">
            <v>B16DCCN534</v>
          </cell>
          <cell r="C4331" t="str">
            <v>Nguyễn Trọng</v>
          </cell>
          <cell r="D4331" t="str">
            <v>Hiếu</v>
          </cell>
          <cell r="E4331" t="str">
            <v>23/07/1998</v>
          </cell>
          <cell r="F4331" t="str">
            <v>D16CQCN09-B</v>
          </cell>
          <cell r="H4331">
            <v>1</v>
          </cell>
          <cell r="I4331" t="str">
            <v>BAS1201-16</v>
          </cell>
        </row>
        <row r="4332">
          <cell r="B4332" t="str">
            <v>B16DCCN525</v>
          </cell>
          <cell r="C4332" t="str">
            <v>Nguyễn Duy</v>
          </cell>
          <cell r="D4332" t="str">
            <v>Hùng</v>
          </cell>
          <cell r="E4332" t="str">
            <v>12/01/1998</v>
          </cell>
          <cell r="F4332" t="str">
            <v>D16CQCN09-B</v>
          </cell>
          <cell r="H4332">
            <v>1</v>
          </cell>
          <cell r="I4332" t="str">
            <v>BAS1201-16</v>
          </cell>
        </row>
        <row r="4333">
          <cell r="B4333" t="str">
            <v>B16DCCN513</v>
          </cell>
          <cell r="C4333" t="str">
            <v>Nguyễn Hoàng</v>
          </cell>
          <cell r="D4333" t="str">
            <v>Hưng</v>
          </cell>
          <cell r="E4333" t="str">
            <v>03/09/1998</v>
          </cell>
          <cell r="F4333" t="str">
            <v>D16CQCN09-B</v>
          </cell>
          <cell r="H4333">
            <v>1</v>
          </cell>
          <cell r="I4333" t="str">
            <v>BAS1201-16</v>
          </cell>
        </row>
        <row r="4334">
          <cell r="B4334" t="str">
            <v>B16DCCN539</v>
          </cell>
          <cell r="C4334" t="str">
            <v>Trần Quang</v>
          </cell>
          <cell r="D4334" t="str">
            <v>Hưng</v>
          </cell>
          <cell r="E4334" t="str">
            <v>04/03/1997</v>
          </cell>
          <cell r="F4334" t="str">
            <v>D16CQCN09-B</v>
          </cell>
          <cell r="H4334">
            <v>1</v>
          </cell>
          <cell r="I4334" t="str">
            <v>BAS1201-16</v>
          </cell>
        </row>
        <row r="4335">
          <cell r="B4335" t="str">
            <v>B16DCCN509</v>
          </cell>
          <cell r="C4335" t="str">
            <v>Đặng Thị Diệu</v>
          </cell>
          <cell r="D4335" t="str">
            <v>Hương</v>
          </cell>
          <cell r="E4335" t="str">
            <v>11/12/1998</v>
          </cell>
          <cell r="F4335" t="str">
            <v>D16CQCN09-B</v>
          </cell>
          <cell r="H4335">
            <v>1</v>
          </cell>
          <cell r="I4335" t="str">
            <v>BAS1201-16</v>
          </cell>
        </row>
        <row r="4336">
          <cell r="B4336" t="str">
            <v>B16DCCN536</v>
          </cell>
          <cell r="C4336" t="str">
            <v>Triệu Quang</v>
          </cell>
          <cell r="D4336" t="str">
            <v>Huy</v>
          </cell>
          <cell r="E4336" t="str">
            <v>23/10/1998</v>
          </cell>
          <cell r="F4336" t="str">
            <v>D16CQCN09-B</v>
          </cell>
          <cell r="H4336">
            <v>1</v>
          </cell>
          <cell r="I4336" t="str">
            <v>BAS1201-16</v>
          </cell>
        </row>
        <row r="4337">
          <cell r="B4337" t="str">
            <v>B16DCCN533</v>
          </cell>
          <cell r="C4337" t="str">
            <v>Trịnh Thị Ngọc</v>
          </cell>
          <cell r="D4337" t="str">
            <v>Lân</v>
          </cell>
          <cell r="E4337" t="str">
            <v>18/10/1998</v>
          </cell>
          <cell r="F4337" t="str">
            <v>D16CQCN09-B</v>
          </cell>
          <cell r="H4337">
            <v>1</v>
          </cell>
          <cell r="I4337" t="str">
            <v>BAS1201-16</v>
          </cell>
        </row>
        <row r="4338">
          <cell r="B4338" t="str">
            <v>B16DCCN508</v>
          </cell>
          <cell r="C4338" t="str">
            <v>Nguyễn Văn</v>
          </cell>
          <cell r="D4338" t="str">
            <v>Lực</v>
          </cell>
          <cell r="E4338" t="str">
            <v>23/04/1998</v>
          </cell>
          <cell r="F4338" t="str">
            <v>D16CQCN09-B</v>
          </cell>
          <cell r="H4338">
            <v>1</v>
          </cell>
          <cell r="I4338" t="str">
            <v>BAS1201-16</v>
          </cell>
        </row>
        <row r="4339">
          <cell r="B4339" t="str">
            <v>B16DCCN517</v>
          </cell>
          <cell r="C4339" t="str">
            <v>Đặng Đình</v>
          </cell>
          <cell r="D4339" t="str">
            <v>Mạnh</v>
          </cell>
          <cell r="E4339" t="str">
            <v>01/01/1998</v>
          </cell>
          <cell r="F4339" t="str">
            <v>D16CQCN09-B</v>
          </cell>
          <cell r="H4339">
            <v>1</v>
          </cell>
          <cell r="I4339" t="str">
            <v>BAS1201-16</v>
          </cell>
        </row>
        <row r="4340">
          <cell r="B4340" t="str">
            <v>B16DCCN515</v>
          </cell>
          <cell r="C4340" t="str">
            <v>Nguyễn Văn</v>
          </cell>
          <cell r="D4340" t="str">
            <v>Minh</v>
          </cell>
          <cell r="E4340" t="str">
            <v>11/06/1998</v>
          </cell>
          <cell r="F4340" t="str">
            <v>D16CQCN09-B</v>
          </cell>
          <cell r="H4340">
            <v>1</v>
          </cell>
          <cell r="I4340" t="str">
            <v>BAS1201-16</v>
          </cell>
        </row>
        <row r="4341">
          <cell r="B4341" t="str">
            <v>B16DCCN519</v>
          </cell>
          <cell r="C4341" t="str">
            <v>Trần Nhật</v>
          </cell>
          <cell r="D4341" t="str">
            <v>Minh</v>
          </cell>
          <cell r="E4341" t="str">
            <v>23/10/1998</v>
          </cell>
          <cell r="F4341" t="str">
            <v>D16CQCN09-B</v>
          </cell>
          <cell r="H4341">
            <v>1</v>
          </cell>
          <cell r="I4341" t="str">
            <v>BAS1201-16</v>
          </cell>
        </row>
        <row r="4342">
          <cell r="B4342" t="str">
            <v>B16DCCN516</v>
          </cell>
          <cell r="C4342" t="str">
            <v>Đào Phúc</v>
          </cell>
          <cell r="D4342" t="str">
            <v>Nam</v>
          </cell>
          <cell r="E4342" t="str">
            <v>13/01/1998</v>
          </cell>
          <cell r="F4342" t="str">
            <v>D16CQCN09-B</v>
          </cell>
          <cell r="H4342">
            <v>1</v>
          </cell>
          <cell r="I4342" t="str">
            <v>BAS1201-16</v>
          </cell>
        </row>
        <row r="4343">
          <cell r="B4343" t="str">
            <v>B16DCCN510</v>
          </cell>
          <cell r="C4343" t="str">
            <v>Nguyễn Phương</v>
          </cell>
          <cell r="D4343" t="str">
            <v>Nam</v>
          </cell>
          <cell r="E4343" t="str">
            <v>01/04/1998</v>
          </cell>
          <cell r="F4343" t="str">
            <v>D16CQCN09-B</v>
          </cell>
          <cell r="H4343">
            <v>1</v>
          </cell>
          <cell r="I4343" t="str">
            <v>BAS1201-16</v>
          </cell>
        </row>
        <row r="4344">
          <cell r="B4344" t="str">
            <v>B16DCCN538</v>
          </cell>
          <cell r="C4344" t="str">
            <v>Lê Trung</v>
          </cell>
          <cell r="D4344" t="str">
            <v>Nghĩa</v>
          </cell>
          <cell r="E4344" t="str">
            <v>13/10/1997</v>
          </cell>
          <cell r="F4344" t="str">
            <v>D16CQCN09-B</v>
          </cell>
          <cell r="H4344">
            <v>1</v>
          </cell>
          <cell r="I4344" t="str">
            <v>BAS1201-16</v>
          </cell>
        </row>
        <row r="4345">
          <cell r="B4345" t="str">
            <v>B16DCCN520</v>
          </cell>
          <cell r="C4345" t="str">
            <v>Đỗ Thị</v>
          </cell>
          <cell r="D4345" t="str">
            <v>Phượng</v>
          </cell>
          <cell r="E4345" t="str">
            <v>20/05/1998</v>
          </cell>
          <cell r="F4345" t="str">
            <v>D16CQCN09-B</v>
          </cell>
          <cell r="H4345">
            <v>1</v>
          </cell>
          <cell r="I4345" t="str">
            <v>BAS1201-16</v>
          </cell>
        </row>
        <row r="4346">
          <cell r="B4346" t="str">
            <v>B16DCCN507</v>
          </cell>
          <cell r="C4346" t="str">
            <v>Tống Nguyên</v>
          </cell>
          <cell r="D4346" t="str">
            <v>Quang</v>
          </cell>
          <cell r="E4346" t="str">
            <v>25/09/1998</v>
          </cell>
          <cell r="F4346" t="str">
            <v>D16CQCN09-B</v>
          </cell>
          <cell r="H4346">
            <v>1</v>
          </cell>
          <cell r="I4346" t="str">
            <v>BAS1201-16</v>
          </cell>
        </row>
        <row r="4347">
          <cell r="B4347" t="str">
            <v>B16DCCN514</v>
          </cell>
          <cell r="C4347" t="str">
            <v>Nguyễn Đức</v>
          </cell>
          <cell r="D4347" t="str">
            <v>Tâm</v>
          </cell>
          <cell r="E4347" t="str">
            <v>19/03/1998</v>
          </cell>
          <cell r="F4347" t="str">
            <v>D16CQCN09-B</v>
          </cell>
          <cell r="H4347">
            <v>1</v>
          </cell>
          <cell r="I4347" t="str">
            <v>BAS1201-16</v>
          </cell>
        </row>
        <row r="4348">
          <cell r="B4348" t="str">
            <v>B16DCCN523</v>
          </cell>
          <cell r="C4348" t="str">
            <v>Nguyễn Thành</v>
          </cell>
          <cell r="D4348" t="str">
            <v>Thái</v>
          </cell>
          <cell r="E4348" t="str">
            <v>21/11/1998</v>
          </cell>
          <cell r="F4348" t="str">
            <v>D16CQCN09-B</v>
          </cell>
          <cell r="H4348">
            <v>1</v>
          </cell>
          <cell r="I4348" t="str">
            <v>BAS1201-16</v>
          </cell>
        </row>
        <row r="4349">
          <cell r="B4349" t="str">
            <v>B16DCCN511</v>
          </cell>
          <cell r="C4349" t="str">
            <v>Bùi Tấn</v>
          </cell>
          <cell r="D4349" t="str">
            <v>Thành</v>
          </cell>
          <cell r="E4349" t="str">
            <v>10/11/1998</v>
          </cell>
          <cell r="F4349" t="str">
            <v>D16CQCN09-B</v>
          </cell>
          <cell r="H4349">
            <v>1</v>
          </cell>
          <cell r="I4349" t="str">
            <v>BAS1201-16</v>
          </cell>
        </row>
        <row r="4350">
          <cell r="B4350" t="str">
            <v>B16DCCN527</v>
          </cell>
          <cell r="C4350" t="str">
            <v>Lê Huy</v>
          </cell>
          <cell r="D4350" t="str">
            <v>Thành</v>
          </cell>
          <cell r="E4350" t="str">
            <v>04/08/1998</v>
          </cell>
          <cell r="F4350" t="str">
            <v>D16CQCN09-B</v>
          </cell>
          <cell r="H4350">
            <v>1</v>
          </cell>
          <cell r="I4350" t="str">
            <v>BAS1201-16</v>
          </cell>
        </row>
        <row r="4351">
          <cell r="B4351" t="str">
            <v>B16DCCN522</v>
          </cell>
          <cell r="C4351" t="str">
            <v>Trần Tiến</v>
          </cell>
          <cell r="D4351" t="str">
            <v>Thành</v>
          </cell>
          <cell r="E4351" t="str">
            <v>13/12/1997</v>
          </cell>
          <cell r="F4351" t="str">
            <v>D16CQCN09-B</v>
          </cell>
          <cell r="H4351">
            <v>1</v>
          </cell>
          <cell r="I4351" t="str">
            <v>BAS1201-16</v>
          </cell>
        </row>
        <row r="4352">
          <cell r="B4352" t="str">
            <v>B16DCCN518</v>
          </cell>
          <cell r="C4352" t="str">
            <v>Phạm Sơn</v>
          </cell>
          <cell r="D4352" t="str">
            <v>Tùng</v>
          </cell>
          <cell r="E4352" t="str">
            <v>22/02/1998</v>
          </cell>
          <cell r="F4352" t="str">
            <v>D16CQCN09-B</v>
          </cell>
          <cell r="H4352">
            <v>1</v>
          </cell>
          <cell r="I4352" t="str">
            <v>BAS1201-16</v>
          </cell>
        </row>
        <row r="4353">
          <cell r="B4353" t="str">
            <v>B16DCCN512</v>
          </cell>
          <cell r="C4353" t="str">
            <v>Nguyễn Quang</v>
          </cell>
          <cell r="D4353" t="str">
            <v>Vinh</v>
          </cell>
          <cell r="E4353" t="str">
            <v>12/11/1998</v>
          </cell>
          <cell r="F4353" t="str">
            <v>D16CQCN09-B</v>
          </cell>
          <cell r="H4353">
            <v>1</v>
          </cell>
          <cell r="I4353" t="str">
            <v>BAS1201-16</v>
          </cell>
        </row>
        <row r="4354">
          <cell r="B4354" t="str">
            <v>B16DCCN530</v>
          </cell>
          <cell r="C4354" t="str">
            <v>Yên Văn</v>
          </cell>
          <cell r="D4354" t="str">
            <v>Vũ</v>
          </cell>
          <cell r="E4354" t="str">
            <v>10/11/1998</v>
          </cell>
          <cell r="F4354" t="str">
            <v>D16CQCN09-B</v>
          </cell>
          <cell r="H4354">
            <v>1</v>
          </cell>
          <cell r="I4354" t="str">
            <v>BAS1201-16</v>
          </cell>
        </row>
        <row r="4355">
          <cell r="B4355" t="str">
            <v>B12CCVT123</v>
          </cell>
          <cell r="C4355" t="str">
            <v>Nguyễn Đức</v>
          </cell>
          <cell r="D4355" t="str">
            <v>Thắng</v>
          </cell>
          <cell r="F4355" t="str">
            <v>C12CQVT02-B</v>
          </cell>
          <cell r="H4355">
            <v>1</v>
          </cell>
          <cell r="I4355" t="str">
            <v>BAS1201-2</v>
          </cell>
        </row>
        <row r="4356">
          <cell r="B4356" t="str">
            <v>B12CCVT160</v>
          </cell>
          <cell r="C4356" t="str">
            <v>Lê Anh</v>
          </cell>
          <cell r="D4356" t="str">
            <v>Đức</v>
          </cell>
          <cell r="F4356" t="str">
            <v>C12CQVT03-B</v>
          </cell>
          <cell r="H4356">
            <v>1</v>
          </cell>
          <cell r="I4356" t="str">
            <v>BAS1201-2</v>
          </cell>
        </row>
        <row r="4357">
          <cell r="B4357" t="str">
            <v>B12DCCN424</v>
          </cell>
          <cell r="C4357" t="str">
            <v>Trần Trường</v>
          </cell>
          <cell r="D4357" t="str">
            <v>Đạt</v>
          </cell>
          <cell r="F4357" t="str">
            <v>D12CNPM3</v>
          </cell>
          <cell r="H4357">
            <v>1</v>
          </cell>
          <cell r="I4357" t="str">
            <v>BAS1201-2</v>
          </cell>
        </row>
        <row r="4358">
          <cell r="B4358" t="str">
            <v>B12DCVT174</v>
          </cell>
          <cell r="C4358" t="str">
            <v>Cù Lưu</v>
          </cell>
          <cell r="D4358" t="str">
            <v>Phong</v>
          </cell>
          <cell r="F4358" t="str">
            <v>D12CQVT04-B</v>
          </cell>
          <cell r="H4358">
            <v>1</v>
          </cell>
          <cell r="I4358" t="str">
            <v>BAS1201-2</v>
          </cell>
        </row>
        <row r="4359">
          <cell r="B4359" t="str">
            <v>B12DCCN090</v>
          </cell>
          <cell r="C4359" t="str">
            <v>Vũ Thị</v>
          </cell>
          <cell r="D4359" t="str">
            <v>Trang</v>
          </cell>
          <cell r="F4359" t="str">
            <v>D12HTTT2</v>
          </cell>
          <cell r="H4359">
            <v>1</v>
          </cell>
          <cell r="I4359" t="str">
            <v>BAS1201-2</v>
          </cell>
        </row>
        <row r="4360">
          <cell r="B4360" t="str">
            <v>B16DCVT003</v>
          </cell>
          <cell r="C4360" t="str">
            <v>Phan Văn</v>
          </cell>
          <cell r="D4360" t="str">
            <v>An</v>
          </cell>
          <cell r="E4360" t="str">
            <v>01/05/1998</v>
          </cell>
          <cell r="F4360" t="str">
            <v>D16CQVT03-B</v>
          </cell>
          <cell r="H4360">
            <v>1</v>
          </cell>
          <cell r="I4360" t="str">
            <v>BAS1201-2</v>
          </cell>
        </row>
        <row r="4361">
          <cell r="B4361" t="str">
            <v>B16DCVT011</v>
          </cell>
          <cell r="C4361" t="str">
            <v>Nguyễn Nhật</v>
          </cell>
          <cell r="D4361" t="str">
            <v>Anh</v>
          </cell>
          <cell r="E4361" t="str">
            <v>05/08/1998</v>
          </cell>
          <cell r="F4361" t="str">
            <v>D16CQVT03-B</v>
          </cell>
          <cell r="H4361">
            <v>1</v>
          </cell>
          <cell r="I4361" t="str">
            <v>BAS1201-2</v>
          </cell>
        </row>
        <row r="4362">
          <cell r="B4362" t="str">
            <v>B16DCVT019</v>
          </cell>
          <cell r="C4362" t="str">
            <v>Vương Quốc</v>
          </cell>
          <cell r="D4362" t="str">
            <v>Anh</v>
          </cell>
          <cell r="E4362" t="str">
            <v>06/05/1997</v>
          </cell>
          <cell r="F4362" t="str">
            <v>D16CQVT03-B</v>
          </cell>
          <cell r="H4362">
            <v>1</v>
          </cell>
          <cell r="I4362" t="str">
            <v>BAS1201-2</v>
          </cell>
        </row>
        <row r="4363">
          <cell r="B4363" t="str">
            <v>B16DCVT027</v>
          </cell>
          <cell r="C4363" t="str">
            <v>Đỗ Thanh</v>
          </cell>
          <cell r="D4363" t="str">
            <v>Bình</v>
          </cell>
          <cell r="E4363" t="str">
            <v>19/07/1998</v>
          </cell>
          <cell r="F4363" t="str">
            <v>D16CQVT03-B</v>
          </cell>
          <cell r="H4363">
            <v>1</v>
          </cell>
          <cell r="I4363" t="str">
            <v>BAS1201-2</v>
          </cell>
        </row>
        <row r="4364">
          <cell r="B4364" t="str">
            <v>B16DCVT035</v>
          </cell>
          <cell r="C4364" t="str">
            <v>Phạm Huy</v>
          </cell>
          <cell r="D4364" t="str">
            <v>Cương</v>
          </cell>
          <cell r="E4364" t="str">
            <v>11/12/1998</v>
          </cell>
          <cell r="F4364" t="str">
            <v>D16CQVT03-B</v>
          </cell>
          <cell r="H4364">
            <v>1</v>
          </cell>
          <cell r="I4364" t="str">
            <v>BAS1201-2</v>
          </cell>
        </row>
        <row r="4365">
          <cell r="B4365" t="str">
            <v>B16DCVT043</v>
          </cell>
          <cell r="C4365" t="str">
            <v>Tào Minh</v>
          </cell>
          <cell r="D4365" t="str">
            <v>Cường</v>
          </cell>
          <cell r="E4365" t="str">
            <v>03/05/1998</v>
          </cell>
          <cell r="F4365" t="str">
            <v>D16CQVT03-B</v>
          </cell>
          <cell r="H4365">
            <v>1</v>
          </cell>
          <cell r="I4365" t="str">
            <v>BAS1201-2</v>
          </cell>
        </row>
        <row r="4366">
          <cell r="B4366" t="str">
            <v>B16DCVT051</v>
          </cell>
          <cell r="C4366" t="str">
            <v>Lương Tiến</v>
          </cell>
          <cell r="D4366" t="str">
            <v>Đạt</v>
          </cell>
          <cell r="E4366" t="str">
            <v>30/11/1998</v>
          </cell>
          <cell r="F4366" t="str">
            <v>D16CQVT03-B</v>
          </cell>
          <cell r="H4366">
            <v>1</v>
          </cell>
          <cell r="I4366" t="str">
            <v>BAS1201-2</v>
          </cell>
        </row>
        <row r="4367">
          <cell r="B4367" t="str">
            <v>B16DCVT059</v>
          </cell>
          <cell r="C4367" t="str">
            <v>Nguyễn Văn</v>
          </cell>
          <cell r="D4367" t="str">
            <v>Điệp</v>
          </cell>
          <cell r="E4367" t="str">
            <v>10/02/1998</v>
          </cell>
          <cell r="F4367" t="str">
            <v>D16CQVT03-B</v>
          </cell>
          <cell r="H4367">
            <v>1</v>
          </cell>
          <cell r="I4367" t="str">
            <v>BAS1201-2</v>
          </cell>
        </row>
        <row r="4368">
          <cell r="B4368" t="str">
            <v>B16DCVT067</v>
          </cell>
          <cell r="C4368" t="str">
            <v>Nguyễn Minh</v>
          </cell>
          <cell r="D4368" t="str">
            <v>Đức</v>
          </cell>
          <cell r="E4368" t="str">
            <v>20/12/1998</v>
          </cell>
          <cell r="F4368" t="str">
            <v>D16CQVT03-B</v>
          </cell>
          <cell r="H4368">
            <v>1</v>
          </cell>
          <cell r="I4368" t="str">
            <v>BAS1201-2</v>
          </cell>
        </row>
        <row r="4369">
          <cell r="B4369" t="str">
            <v>B16DCVT075</v>
          </cell>
          <cell r="C4369" t="str">
            <v>Nguyễn Thị Thùy</v>
          </cell>
          <cell r="D4369" t="str">
            <v>Dung</v>
          </cell>
          <cell r="E4369" t="str">
            <v>27/09/1998</v>
          </cell>
          <cell r="F4369" t="str">
            <v>D16CQVT03-B</v>
          </cell>
          <cell r="H4369">
            <v>1</v>
          </cell>
          <cell r="I4369" t="str">
            <v>BAS1201-2</v>
          </cell>
        </row>
        <row r="4370">
          <cell r="B4370" t="str">
            <v>B16DCVT083</v>
          </cell>
          <cell r="C4370" t="str">
            <v>Nguyễn Việt</v>
          </cell>
          <cell r="D4370" t="str">
            <v>Dũng</v>
          </cell>
          <cell r="E4370" t="str">
            <v>28/04/1997</v>
          </cell>
          <cell r="F4370" t="str">
            <v>D16CQVT03-B</v>
          </cell>
          <cell r="H4370">
            <v>1</v>
          </cell>
          <cell r="I4370" t="str">
            <v>BAS1201-2</v>
          </cell>
        </row>
        <row r="4371">
          <cell r="B4371" t="str">
            <v>B16DCVT091</v>
          </cell>
          <cell r="C4371" t="str">
            <v>Ngô Quốc</v>
          </cell>
          <cell r="D4371" t="str">
            <v>Duy</v>
          </cell>
          <cell r="E4371" t="str">
            <v>16/06/1998</v>
          </cell>
          <cell r="F4371" t="str">
            <v>D16CQVT03-B</v>
          </cell>
          <cell r="H4371">
            <v>1</v>
          </cell>
          <cell r="I4371" t="str">
            <v>BAS1201-2</v>
          </cell>
        </row>
        <row r="4372">
          <cell r="B4372" t="str">
            <v>B16DCVT099</v>
          </cell>
          <cell r="C4372" t="str">
            <v>Nguyễn Trường</v>
          </cell>
          <cell r="D4372" t="str">
            <v>Giang</v>
          </cell>
          <cell r="E4372" t="str">
            <v>30/05/1998</v>
          </cell>
          <cell r="F4372" t="str">
            <v>D16CQVT03-B</v>
          </cell>
          <cell r="H4372">
            <v>1</v>
          </cell>
          <cell r="I4372" t="str">
            <v>BAS1201-2</v>
          </cell>
        </row>
        <row r="4373">
          <cell r="B4373" t="str">
            <v>B16DCVT107</v>
          </cell>
          <cell r="C4373" t="str">
            <v>Vũ Văn</v>
          </cell>
          <cell r="D4373" t="str">
            <v>Hải</v>
          </cell>
          <cell r="E4373" t="str">
            <v>14/02/1991</v>
          </cell>
          <cell r="F4373" t="str">
            <v>D16CQVT03-B</v>
          </cell>
          <cell r="H4373">
            <v>1</v>
          </cell>
          <cell r="I4373" t="str">
            <v>BAS1201-2</v>
          </cell>
        </row>
        <row r="4374">
          <cell r="B4374" t="str">
            <v>B16DCVT115</v>
          </cell>
          <cell r="C4374" t="str">
            <v>Hoàng Đức</v>
          </cell>
          <cell r="D4374" t="str">
            <v>Hiếu</v>
          </cell>
          <cell r="E4374" t="str">
            <v>16/06/1998</v>
          </cell>
          <cell r="F4374" t="str">
            <v>D16CQVT03-B</v>
          </cell>
          <cell r="H4374">
            <v>1</v>
          </cell>
          <cell r="I4374" t="str">
            <v>BAS1201-2</v>
          </cell>
        </row>
        <row r="4375">
          <cell r="B4375" t="str">
            <v>B16DCVT123</v>
          </cell>
          <cell r="C4375" t="str">
            <v>Vũ Đình</v>
          </cell>
          <cell r="D4375" t="str">
            <v>Hiếu</v>
          </cell>
          <cell r="E4375" t="str">
            <v>15/09/1998</v>
          </cell>
          <cell r="F4375" t="str">
            <v>D16CQVT03-B</v>
          </cell>
          <cell r="H4375">
            <v>1</v>
          </cell>
          <cell r="I4375" t="str">
            <v>BAS1201-2</v>
          </cell>
        </row>
        <row r="4376">
          <cell r="B4376" t="str">
            <v>B16DCVT131</v>
          </cell>
          <cell r="C4376" t="str">
            <v>Phạm Văn</v>
          </cell>
          <cell r="D4376" t="str">
            <v>Hoàng</v>
          </cell>
          <cell r="E4376" t="str">
            <v>16/01/1998</v>
          </cell>
          <cell r="F4376" t="str">
            <v>D16CQVT03-B</v>
          </cell>
          <cell r="H4376">
            <v>1</v>
          </cell>
          <cell r="I4376" t="str">
            <v>BAS1201-2</v>
          </cell>
        </row>
        <row r="4377">
          <cell r="B4377" t="str">
            <v>B16DCVT139</v>
          </cell>
          <cell r="C4377" t="str">
            <v>Nguyễn Hữu</v>
          </cell>
          <cell r="D4377" t="str">
            <v>Hùng</v>
          </cell>
          <cell r="E4377" t="str">
            <v>12/01/1998</v>
          </cell>
          <cell r="F4377" t="str">
            <v>D16CQVT03-B</v>
          </cell>
          <cell r="H4377">
            <v>1</v>
          </cell>
          <cell r="I4377" t="str">
            <v>BAS1201-2</v>
          </cell>
        </row>
        <row r="4378">
          <cell r="B4378" t="str">
            <v>B16DCVT147</v>
          </cell>
          <cell r="C4378" t="str">
            <v>Nguyễn Đức</v>
          </cell>
          <cell r="D4378" t="str">
            <v>Hưng</v>
          </cell>
          <cell r="E4378" t="str">
            <v>19/04/1998</v>
          </cell>
          <cell r="F4378" t="str">
            <v>D16CQVT03-B</v>
          </cell>
          <cell r="H4378">
            <v>1</v>
          </cell>
          <cell r="I4378" t="str">
            <v>BAS1201-2</v>
          </cell>
        </row>
        <row r="4379">
          <cell r="B4379" t="str">
            <v>B16DCVT155</v>
          </cell>
          <cell r="C4379" t="str">
            <v>Đỗ Lê</v>
          </cell>
          <cell r="D4379" t="str">
            <v>Huy</v>
          </cell>
          <cell r="E4379" t="str">
            <v>17/06/1998</v>
          </cell>
          <cell r="F4379" t="str">
            <v>D16CQVT03-B</v>
          </cell>
          <cell r="H4379">
            <v>1</v>
          </cell>
          <cell r="I4379" t="str">
            <v>BAS1201-2</v>
          </cell>
        </row>
        <row r="4380">
          <cell r="B4380" t="str">
            <v>B16DCVT163</v>
          </cell>
          <cell r="C4380" t="str">
            <v>Tạ Quang</v>
          </cell>
          <cell r="D4380" t="str">
            <v>Huy</v>
          </cell>
          <cell r="E4380" t="str">
            <v>02/11/1998</v>
          </cell>
          <cell r="F4380" t="str">
            <v>D16CQVT03-B</v>
          </cell>
          <cell r="H4380">
            <v>1</v>
          </cell>
          <cell r="I4380" t="str">
            <v>BAS1201-2</v>
          </cell>
        </row>
        <row r="4381">
          <cell r="B4381" t="str">
            <v>B16DCVT179</v>
          </cell>
          <cell r="C4381" t="str">
            <v>Phan Tuấn</v>
          </cell>
          <cell r="D4381" t="str">
            <v>Kiệt</v>
          </cell>
          <cell r="E4381" t="str">
            <v>12/08/1998</v>
          </cell>
          <cell r="F4381" t="str">
            <v>D16CQVT03-B</v>
          </cell>
          <cell r="H4381">
            <v>1</v>
          </cell>
          <cell r="I4381" t="str">
            <v>BAS1201-2</v>
          </cell>
        </row>
        <row r="4382">
          <cell r="B4382" t="str">
            <v>B16DCVT187</v>
          </cell>
          <cell r="C4382" t="str">
            <v>Nguyễn Thị</v>
          </cell>
          <cell r="D4382" t="str">
            <v>Linh</v>
          </cell>
          <cell r="E4382" t="str">
            <v>16/06/1998</v>
          </cell>
          <cell r="F4382" t="str">
            <v>D16CQVT03-B</v>
          </cell>
          <cell r="H4382">
            <v>1</v>
          </cell>
          <cell r="I4382" t="str">
            <v>BAS1201-2</v>
          </cell>
        </row>
        <row r="4383">
          <cell r="B4383" t="str">
            <v>B16DCVT195</v>
          </cell>
          <cell r="C4383" t="str">
            <v>Nguyễn Duy</v>
          </cell>
          <cell r="D4383" t="str">
            <v>Long</v>
          </cell>
          <cell r="E4383" t="str">
            <v>24/07/1998</v>
          </cell>
          <cell r="F4383" t="str">
            <v>D16CQVT03-B</v>
          </cell>
          <cell r="H4383">
            <v>1</v>
          </cell>
          <cell r="I4383" t="str">
            <v>BAS1201-2</v>
          </cell>
        </row>
        <row r="4384">
          <cell r="B4384" t="str">
            <v>B16DCVT203</v>
          </cell>
          <cell r="C4384" t="str">
            <v>Hồ Văn</v>
          </cell>
          <cell r="D4384" t="str">
            <v>Mạnh</v>
          </cell>
          <cell r="E4384" t="str">
            <v>06/11/1998</v>
          </cell>
          <cell r="F4384" t="str">
            <v>D16CQVT03-B</v>
          </cell>
          <cell r="H4384">
            <v>1</v>
          </cell>
          <cell r="I4384" t="str">
            <v>BAS1201-2</v>
          </cell>
        </row>
        <row r="4385">
          <cell r="B4385" t="str">
            <v>B16DCVT211</v>
          </cell>
          <cell r="C4385" t="str">
            <v>Trần Văn</v>
          </cell>
          <cell r="D4385" t="str">
            <v>Mạnh</v>
          </cell>
          <cell r="E4385" t="str">
            <v>03/04/1998</v>
          </cell>
          <cell r="F4385" t="str">
            <v>D16CQVT03-B</v>
          </cell>
          <cell r="H4385">
            <v>1</v>
          </cell>
          <cell r="I4385" t="str">
            <v>BAS1201-2</v>
          </cell>
        </row>
        <row r="4386">
          <cell r="B4386" t="str">
            <v>B16DCVT219</v>
          </cell>
          <cell r="C4386" t="str">
            <v>Lê Hoàng</v>
          </cell>
          <cell r="D4386" t="str">
            <v>Nam</v>
          </cell>
          <cell r="E4386" t="str">
            <v>24/01/1998</v>
          </cell>
          <cell r="F4386" t="str">
            <v>D16CQVT03-B</v>
          </cell>
          <cell r="H4386">
            <v>1</v>
          </cell>
          <cell r="I4386" t="str">
            <v>BAS1201-2</v>
          </cell>
        </row>
        <row r="4387">
          <cell r="B4387" t="str">
            <v>B16DCVT227</v>
          </cell>
          <cell r="C4387" t="str">
            <v>Trần Minh</v>
          </cell>
          <cell r="D4387" t="str">
            <v>Ngọc</v>
          </cell>
          <cell r="E4387" t="str">
            <v>10/01/1998</v>
          </cell>
          <cell r="F4387" t="str">
            <v>D16CQVT03-B</v>
          </cell>
          <cell r="H4387">
            <v>1</v>
          </cell>
          <cell r="I4387" t="str">
            <v>BAS1201-2</v>
          </cell>
        </row>
        <row r="4388">
          <cell r="B4388" t="str">
            <v>B16DCVT235</v>
          </cell>
          <cell r="C4388" t="str">
            <v>Dương Xuân</v>
          </cell>
          <cell r="D4388" t="str">
            <v>Pháp</v>
          </cell>
          <cell r="E4388" t="str">
            <v>21/10/1998</v>
          </cell>
          <cell r="F4388" t="str">
            <v>D16CQVT03-B</v>
          </cell>
          <cell r="H4388">
            <v>1</v>
          </cell>
          <cell r="I4388" t="str">
            <v>BAS1201-2</v>
          </cell>
        </row>
        <row r="4389">
          <cell r="B4389" t="str">
            <v>B16DCVT243</v>
          </cell>
          <cell r="C4389" t="str">
            <v>Vương Hồng</v>
          </cell>
          <cell r="D4389" t="str">
            <v>Phúc</v>
          </cell>
          <cell r="E4389" t="str">
            <v>22/12/1998</v>
          </cell>
          <cell r="F4389" t="str">
            <v>D16CQVT03-B</v>
          </cell>
          <cell r="H4389">
            <v>1</v>
          </cell>
          <cell r="I4389" t="str">
            <v>BAS1201-2</v>
          </cell>
        </row>
        <row r="4390">
          <cell r="B4390" t="str">
            <v>B16DCVT251</v>
          </cell>
          <cell r="C4390" t="str">
            <v>Ngô Văn</v>
          </cell>
          <cell r="D4390" t="str">
            <v>Quang</v>
          </cell>
          <cell r="E4390" t="str">
            <v>22/12/1998</v>
          </cell>
          <cell r="F4390" t="str">
            <v>D16CQVT03-B</v>
          </cell>
          <cell r="H4390">
            <v>1</v>
          </cell>
          <cell r="I4390" t="str">
            <v>BAS1201-2</v>
          </cell>
        </row>
        <row r="4391">
          <cell r="B4391" t="str">
            <v>B16DCVT259</v>
          </cell>
          <cell r="C4391" t="str">
            <v>Vũ Đình</v>
          </cell>
          <cell r="D4391" t="str">
            <v>Sinh</v>
          </cell>
          <cell r="E4391" t="str">
            <v>21/12/1998</v>
          </cell>
          <cell r="F4391" t="str">
            <v>D16CQVT03-B</v>
          </cell>
          <cell r="H4391">
            <v>1</v>
          </cell>
          <cell r="I4391" t="str">
            <v>BAS1201-2</v>
          </cell>
        </row>
        <row r="4392">
          <cell r="B4392" t="str">
            <v>B16DCVT267</v>
          </cell>
          <cell r="C4392" t="str">
            <v>Lý Hữu</v>
          </cell>
          <cell r="D4392" t="str">
            <v>Tài</v>
          </cell>
          <cell r="E4392" t="str">
            <v>26/07/1998</v>
          </cell>
          <cell r="F4392" t="str">
            <v>D16CQVT03-B</v>
          </cell>
          <cell r="H4392">
            <v>1</v>
          </cell>
          <cell r="I4392" t="str">
            <v>BAS1201-2</v>
          </cell>
        </row>
        <row r="4393">
          <cell r="B4393" t="str">
            <v>B16DCVT275</v>
          </cell>
          <cell r="C4393" t="str">
            <v>Lê Văn</v>
          </cell>
          <cell r="D4393" t="str">
            <v>Thắng</v>
          </cell>
          <cell r="E4393" t="str">
            <v>24/11/1998</v>
          </cell>
          <cell r="F4393" t="str">
            <v>D16CQVT03-B</v>
          </cell>
          <cell r="H4393">
            <v>1</v>
          </cell>
          <cell r="I4393" t="str">
            <v>BAS1201-2</v>
          </cell>
        </row>
        <row r="4394">
          <cell r="B4394" t="str">
            <v>B16DCVT283</v>
          </cell>
          <cell r="C4394" t="str">
            <v>Phạm Tấn</v>
          </cell>
          <cell r="D4394" t="str">
            <v>Thành</v>
          </cell>
          <cell r="E4394" t="str">
            <v>15/11/1998</v>
          </cell>
          <cell r="F4394" t="str">
            <v>D16CQVT03-B</v>
          </cell>
          <cell r="H4394">
            <v>1</v>
          </cell>
          <cell r="I4394" t="str">
            <v>BAS1201-2</v>
          </cell>
        </row>
        <row r="4395">
          <cell r="B4395" t="str">
            <v>B16DCVT291</v>
          </cell>
          <cell r="C4395" t="str">
            <v>Diệp Quang</v>
          </cell>
          <cell r="D4395" t="str">
            <v>Thọ</v>
          </cell>
          <cell r="E4395" t="str">
            <v>20/01/1998</v>
          </cell>
          <cell r="F4395" t="str">
            <v>D16CQVT03-B</v>
          </cell>
          <cell r="H4395">
            <v>1</v>
          </cell>
          <cell r="I4395" t="str">
            <v>BAS1201-2</v>
          </cell>
        </row>
        <row r="4396">
          <cell r="B4396" t="str">
            <v>B16DCVT299</v>
          </cell>
          <cell r="C4396" t="str">
            <v>Nguyễn Văn</v>
          </cell>
          <cell r="D4396" t="str">
            <v>Thuấn</v>
          </cell>
          <cell r="E4396" t="str">
            <v>10/12/1998</v>
          </cell>
          <cell r="F4396" t="str">
            <v>D16CQVT03-B</v>
          </cell>
          <cell r="H4396">
            <v>1</v>
          </cell>
          <cell r="I4396" t="str">
            <v>BAS1201-2</v>
          </cell>
        </row>
        <row r="4397">
          <cell r="B4397" t="str">
            <v>B16DCVT307</v>
          </cell>
          <cell r="C4397" t="str">
            <v>Nguyễn Văn</v>
          </cell>
          <cell r="D4397" t="str">
            <v>Tiến</v>
          </cell>
          <cell r="E4397" t="str">
            <v>26/07/1998</v>
          </cell>
          <cell r="F4397" t="str">
            <v>D16CQVT03-B</v>
          </cell>
          <cell r="H4397">
            <v>1</v>
          </cell>
          <cell r="I4397" t="str">
            <v>BAS1201-2</v>
          </cell>
        </row>
        <row r="4398">
          <cell r="B4398" t="str">
            <v>B16DCVT315</v>
          </cell>
          <cell r="C4398" t="str">
            <v>Trần Thị Thúy</v>
          </cell>
          <cell r="D4398" t="str">
            <v>Trà</v>
          </cell>
          <cell r="E4398" t="str">
            <v>16/11/1998</v>
          </cell>
          <cell r="F4398" t="str">
            <v>D16CQVT03-B</v>
          </cell>
          <cell r="H4398">
            <v>1</v>
          </cell>
          <cell r="I4398" t="str">
            <v>BAS1201-2</v>
          </cell>
        </row>
        <row r="4399">
          <cell r="B4399" t="str">
            <v>B16DCVT323</v>
          </cell>
          <cell r="C4399" t="str">
            <v>Phạm Ngọc</v>
          </cell>
          <cell r="D4399" t="str">
            <v>Trung</v>
          </cell>
          <cell r="E4399" t="str">
            <v>02/02/1998</v>
          </cell>
          <cell r="F4399" t="str">
            <v>D16CQVT03-B</v>
          </cell>
          <cell r="H4399">
            <v>1</v>
          </cell>
          <cell r="I4399" t="str">
            <v>BAS1201-2</v>
          </cell>
        </row>
        <row r="4400">
          <cell r="B4400" t="str">
            <v>B16DCVT331</v>
          </cell>
          <cell r="C4400" t="str">
            <v>Nguyễn Văn</v>
          </cell>
          <cell r="D4400" t="str">
            <v>Tú</v>
          </cell>
          <cell r="E4400" t="str">
            <v>09/04/1997</v>
          </cell>
          <cell r="F4400" t="str">
            <v>D16CQVT03-B</v>
          </cell>
          <cell r="H4400">
            <v>1</v>
          </cell>
          <cell r="I4400" t="str">
            <v>BAS1201-2</v>
          </cell>
        </row>
        <row r="4401">
          <cell r="B4401" t="str">
            <v>B16DCVT339</v>
          </cell>
          <cell r="C4401" t="str">
            <v>Đinh Viết</v>
          </cell>
          <cell r="D4401" t="str">
            <v>Tùng</v>
          </cell>
          <cell r="E4401" t="str">
            <v>04/09/1996</v>
          </cell>
          <cell r="F4401" t="str">
            <v>D16CQVT03-B</v>
          </cell>
          <cell r="H4401">
            <v>1</v>
          </cell>
          <cell r="I4401" t="str">
            <v>BAS1201-2</v>
          </cell>
        </row>
        <row r="4402">
          <cell r="B4402" t="str">
            <v>B16DCVT347</v>
          </cell>
          <cell r="C4402" t="str">
            <v>Nguyễn Xuân</v>
          </cell>
          <cell r="D4402" t="str">
            <v>Việt</v>
          </cell>
          <cell r="E4402" t="str">
            <v>21/02/1998</v>
          </cell>
          <cell r="F4402" t="str">
            <v>D16CQVT03-B</v>
          </cell>
          <cell r="H4402">
            <v>1</v>
          </cell>
          <cell r="I4402" t="str">
            <v>BAS1201-2</v>
          </cell>
        </row>
        <row r="4403">
          <cell r="B4403" t="str">
            <v>B16DCVT004</v>
          </cell>
          <cell r="C4403" t="str">
            <v>Bùi Tuấn</v>
          </cell>
          <cell r="D4403" t="str">
            <v>Anh</v>
          </cell>
          <cell r="E4403" t="str">
            <v>05/09/1998</v>
          </cell>
          <cell r="F4403" t="str">
            <v>D16CQVT04-B</v>
          </cell>
          <cell r="H4403">
            <v>1</v>
          </cell>
          <cell r="I4403" t="str">
            <v>BAS1201-2</v>
          </cell>
        </row>
        <row r="4404">
          <cell r="B4404" t="str">
            <v>B16DCVT012</v>
          </cell>
          <cell r="C4404" t="str">
            <v>Nguyễn Thị Hương</v>
          </cell>
          <cell r="D4404" t="str">
            <v>Anh</v>
          </cell>
          <cell r="E4404" t="str">
            <v>06/11/1998</v>
          </cell>
          <cell r="F4404" t="str">
            <v>D16CQVT04-B</v>
          </cell>
          <cell r="H4404">
            <v>1</v>
          </cell>
          <cell r="I4404" t="str">
            <v>BAS1201-2</v>
          </cell>
        </row>
        <row r="4405">
          <cell r="B4405" t="str">
            <v>B16DCVT020</v>
          </cell>
          <cell r="C4405" t="str">
            <v>Ngô Văn</v>
          </cell>
          <cell r="D4405" t="str">
            <v>Ánh</v>
          </cell>
          <cell r="E4405" t="str">
            <v>06/11/1998</v>
          </cell>
          <cell r="F4405" t="str">
            <v>D16CQVT04-B</v>
          </cell>
          <cell r="H4405">
            <v>1</v>
          </cell>
          <cell r="I4405" t="str">
            <v>BAS1201-2</v>
          </cell>
        </row>
        <row r="4406">
          <cell r="B4406" t="str">
            <v>B16DCVT028</v>
          </cell>
          <cell r="C4406" t="str">
            <v>Hoàng Đức</v>
          </cell>
          <cell r="D4406" t="str">
            <v>Cảnh</v>
          </cell>
          <cell r="E4406" t="str">
            <v>27/01/1998</v>
          </cell>
          <cell r="F4406" t="str">
            <v>D16CQVT04-B</v>
          </cell>
          <cell r="H4406">
            <v>1</v>
          </cell>
          <cell r="I4406" t="str">
            <v>BAS1201-2</v>
          </cell>
        </row>
        <row r="4407">
          <cell r="B4407" t="str">
            <v>B16DCVT036</v>
          </cell>
          <cell r="C4407" t="str">
            <v>Lương Duy</v>
          </cell>
          <cell r="D4407" t="str">
            <v>Cường</v>
          </cell>
          <cell r="E4407" t="str">
            <v>06/04/1998</v>
          </cell>
          <cell r="F4407" t="str">
            <v>D16CQVT04-B</v>
          </cell>
          <cell r="H4407">
            <v>1</v>
          </cell>
          <cell r="I4407" t="str">
            <v>BAS1201-2</v>
          </cell>
        </row>
        <row r="4408">
          <cell r="B4408" t="str">
            <v>B16DCVT044</v>
          </cell>
          <cell r="C4408" t="str">
            <v>Cao Bá</v>
          </cell>
          <cell r="D4408" t="str">
            <v>Đại</v>
          </cell>
          <cell r="E4408" t="str">
            <v>30/09/1998</v>
          </cell>
          <cell r="F4408" t="str">
            <v>D16CQVT04-B</v>
          </cell>
          <cell r="H4408">
            <v>1</v>
          </cell>
          <cell r="I4408" t="str">
            <v>BAS1201-2</v>
          </cell>
        </row>
        <row r="4409">
          <cell r="B4409" t="str">
            <v>B16DCVT052</v>
          </cell>
          <cell r="C4409" t="str">
            <v>Nguyễn Tiến</v>
          </cell>
          <cell r="D4409" t="str">
            <v>Đạt</v>
          </cell>
          <cell r="E4409" t="str">
            <v>15/04/1998</v>
          </cell>
          <cell r="F4409" t="str">
            <v>D16CQVT04-B</v>
          </cell>
          <cell r="H4409">
            <v>1</v>
          </cell>
          <cell r="I4409" t="str">
            <v>BAS1201-2</v>
          </cell>
        </row>
        <row r="4410">
          <cell r="B4410" t="str">
            <v>B16DCVT060</v>
          </cell>
          <cell r="C4410" t="str">
            <v>Chu Trần</v>
          </cell>
          <cell r="D4410" t="str">
            <v>Định</v>
          </cell>
          <cell r="E4410" t="str">
            <v>16/07/1998</v>
          </cell>
          <cell r="F4410" t="str">
            <v>D16CQVT04-B</v>
          </cell>
          <cell r="H4410">
            <v>1</v>
          </cell>
          <cell r="I4410" t="str">
            <v>BAS1201-2</v>
          </cell>
        </row>
        <row r="4411">
          <cell r="B4411" t="str">
            <v>B16DCVT068</v>
          </cell>
          <cell r="C4411" t="str">
            <v>Nguyễn Thế</v>
          </cell>
          <cell r="D4411" t="str">
            <v>Đức</v>
          </cell>
          <cell r="E4411" t="str">
            <v>25/02/1998</v>
          </cell>
          <cell r="F4411" t="str">
            <v>D16CQVT04-B</v>
          </cell>
          <cell r="H4411">
            <v>1</v>
          </cell>
          <cell r="I4411" t="str">
            <v>BAS1201-2</v>
          </cell>
        </row>
        <row r="4412">
          <cell r="B4412" t="str">
            <v>B16DCVT076</v>
          </cell>
          <cell r="C4412" t="str">
            <v>Đặng Tiến</v>
          </cell>
          <cell r="D4412" t="str">
            <v>Dũng</v>
          </cell>
          <cell r="E4412" t="str">
            <v>20/05/1998</v>
          </cell>
          <cell r="F4412" t="str">
            <v>D16CQVT04-B</v>
          </cell>
          <cell r="H4412">
            <v>1</v>
          </cell>
          <cell r="I4412" t="str">
            <v>BAS1201-2</v>
          </cell>
        </row>
        <row r="4413">
          <cell r="B4413" t="str">
            <v>B16DCVT084</v>
          </cell>
          <cell r="C4413" t="str">
            <v>Tạ Quang</v>
          </cell>
          <cell r="D4413" t="str">
            <v>Dũng</v>
          </cell>
          <cell r="E4413" t="str">
            <v>15/11/1998</v>
          </cell>
          <cell r="F4413" t="str">
            <v>D16CQVT04-B</v>
          </cell>
          <cell r="H4413">
            <v>1</v>
          </cell>
          <cell r="I4413" t="str">
            <v>BAS1201-2</v>
          </cell>
        </row>
        <row r="4414">
          <cell r="B4414" t="str">
            <v>B16DCVT092</v>
          </cell>
          <cell r="C4414" t="str">
            <v>Trương Quốc</v>
          </cell>
          <cell r="D4414" t="str">
            <v>Duy</v>
          </cell>
          <cell r="E4414" t="str">
            <v>20/08/1998</v>
          </cell>
          <cell r="F4414" t="str">
            <v>D16CQVT04-B</v>
          </cell>
          <cell r="H4414">
            <v>1</v>
          </cell>
          <cell r="I4414" t="str">
            <v>BAS1201-2</v>
          </cell>
        </row>
        <row r="4415">
          <cell r="B4415" t="str">
            <v>B16DCVT100</v>
          </cell>
          <cell r="C4415" t="str">
            <v>Nguyễn Văn</v>
          </cell>
          <cell r="D4415" t="str">
            <v>Giỏi</v>
          </cell>
          <cell r="E4415" t="str">
            <v>24/02/1998</v>
          </cell>
          <cell r="F4415" t="str">
            <v>D16CQVT04-B</v>
          </cell>
          <cell r="H4415">
            <v>1</v>
          </cell>
          <cell r="I4415" t="str">
            <v>BAS1201-2</v>
          </cell>
        </row>
        <row r="4416">
          <cell r="B4416" t="str">
            <v>B16DCVT108</v>
          </cell>
          <cell r="C4416" t="str">
            <v>Ngô Xuân</v>
          </cell>
          <cell r="D4416" t="str">
            <v>Hảo</v>
          </cell>
          <cell r="E4416" t="str">
            <v>21/04/1998</v>
          </cell>
          <cell r="F4416" t="str">
            <v>D16CQVT04-B</v>
          </cell>
          <cell r="H4416">
            <v>1</v>
          </cell>
          <cell r="I4416" t="str">
            <v>BAS1201-2</v>
          </cell>
        </row>
        <row r="4417">
          <cell r="B4417" t="str">
            <v>B16DCVT116</v>
          </cell>
          <cell r="C4417" t="str">
            <v>Hoàng Minh</v>
          </cell>
          <cell r="D4417" t="str">
            <v>Hiếu</v>
          </cell>
          <cell r="E4417" t="str">
            <v>16/12/1998</v>
          </cell>
          <cell r="F4417" t="str">
            <v>D16CQVT04-B</v>
          </cell>
          <cell r="H4417">
            <v>1</v>
          </cell>
          <cell r="I4417" t="str">
            <v>BAS1201-2</v>
          </cell>
        </row>
        <row r="4418">
          <cell r="B4418" t="str">
            <v>B16DCVT124</v>
          </cell>
          <cell r="C4418" t="str">
            <v>Vũ Trung</v>
          </cell>
          <cell r="D4418" t="str">
            <v>Hiếu</v>
          </cell>
          <cell r="E4418" t="str">
            <v>11/12/1998</v>
          </cell>
          <cell r="F4418" t="str">
            <v>D16CQVT04-B</v>
          </cell>
          <cell r="H4418">
            <v>1</v>
          </cell>
          <cell r="I4418" t="str">
            <v>BAS1201-2</v>
          </cell>
        </row>
        <row r="4419">
          <cell r="B4419" t="str">
            <v>B16DCVT132</v>
          </cell>
          <cell r="C4419" t="str">
            <v>Đặng Xuân</v>
          </cell>
          <cell r="D4419" t="str">
            <v>Hoạt</v>
          </cell>
          <cell r="E4419" t="str">
            <v>01/11/1998</v>
          </cell>
          <cell r="F4419" t="str">
            <v>D16CQVT04-B</v>
          </cell>
          <cell r="H4419">
            <v>1</v>
          </cell>
          <cell r="I4419" t="str">
            <v>BAS1201-2</v>
          </cell>
        </row>
        <row r="4420">
          <cell r="B4420" t="str">
            <v>B16DCVT140</v>
          </cell>
          <cell r="C4420" t="str">
            <v>Nguyễn Mạnh</v>
          </cell>
          <cell r="D4420" t="str">
            <v>Hùng</v>
          </cell>
          <cell r="E4420" t="str">
            <v>17/07/1998</v>
          </cell>
          <cell r="F4420" t="str">
            <v>D16CQVT04-B</v>
          </cell>
          <cell r="H4420">
            <v>1</v>
          </cell>
          <cell r="I4420" t="str">
            <v>BAS1201-2</v>
          </cell>
        </row>
        <row r="4421">
          <cell r="B4421" t="str">
            <v>B16DCVT148</v>
          </cell>
          <cell r="C4421" t="str">
            <v>Nguyễn Duy</v>
          </cell>
          <cell r="D4421" t="str">
            <v>Hưng</v>
          </cell>
          <cell r="E4421" t="str">
            <v>11/11/1998</v>
          </cell>
          <cell r="F4421" t="str">
            <v>D16CQVT04-B</v>
          </cell>
          <cell r="H4421">
            <v>1</v>
          </cell>
          <cell r="I4421" t="str">
            <v>BAS1201-2</v>
          </cell>
        </row>
        <row r="4422">
          <cell r="B4422" t="str">
            <v>B16DCVT156</v>
          </cell>
          <cell r="C4422" t="str">
            <v>Hoàng Gia</v>
          </cell>
          <cell r="D4422" t="str">
            <v>Huy</v>
          </cell>
          <cell r="E4422" t="str">
            <v>17/12/1998</v>
          </cell>
          <cell r="F4422" t="str">
            <v>D16CQVT04-B</v>
          </cell>
          <cell r="H4422">
            <v>1</v>
          </cell>
          <cell r="I4422" t="str">
            <v>BAS1201-2</v>
          </cell>
        </row>
        <row r="4423">
          <cell r="B4423" t="str">
            <v>B16DCVT164</v>
          </cell>
          <cell r="C4423" t="str">
            <v>Cao Thị</v>
          </cell>
          <cell r="D4423" t="str">
            <v>Huyên</v>
          </cell>
          <cell r="E4423" t="str">
            <v>15/04/1998</v>
          </cell>
          <cell r="F4423" t="str">
            <v>D16CQVT04-B</v>
          </cell>
          <cell r="H4423">
            <v>1</v>
          </cell>
          <cell r="I4423" t="str">
            <v>BAS1201-2</v>
          </cell>
        </row>
        <row r="4424">
          <cell r="B4424" t="str">
            <v>B16DCVT172</v>
          </cell>
          <cell r="C4424" t="str">
            <v>Lê Duy Hưng</v>
          </cell>
          <cell r="D4424" t="str">
            <v>Khánh</v>
          </cell>
          <cell r="E4424" t="str">
            <v>10/06/1998</v>
          </cell>
          <cell r="F4424" t="str">
            <v>D16CQVT04-B</v>
          </cell>
          <cell r="H4424">
            <v>1</v>
          </cell>
          <cell r="I4424" t="str">
            <v>BAS1201-2</v>
          </cell>
        </row>
        <row r="4425">
          <cell r="B4425" t="str">
            <v>B16DCVT180</v>
          </cell>
          <cell r="C4425" t="str">
            <v>Nguyễn Quang</v>
          </cell>
          <cell r="D4425" t="str">
            <v>Kiểu</v>
          </cell>
          <cell r="E4425" t="str">
            <v>10/02/1998</v>
          </cell>
          <cell r="F4425" t="str">
            <v>D16CQVT04-B</v>
          </cell>
          <cell r="H4425">
            <v>1</v>
          </cell>
          <cell r="I4425" t="str">
            <v>BAS1201-2</v>
          </cell>
        </row>
        <row r="4426">
          <cell r="B4426" t="str">
            <v>B16DCVT188</v>
          </cell>
          <cell r="C4426" t="str">
            <v>Nguyễn Thị Mỹ</v>
          </cell>
          <cell r="D4426" t="str">
            <v>Linh</v>
          </cell>
          <cell r="E4426" t="str">
            <v>14/08/1998</v>
          </cell>
          <cell r="F4426" t="str">
            <v>D16CQVT04-B</v>
          </cell>
          <cell r="H4426">
            <v>1</v>
          </cell>
          <cell r="I4426" t="str">
            <v>BAS1201-2</v>
          </cell>
        </row>
        <row r="4427">
          <cell r="B4427" t="str">
            <v>B16DCVT196</v>
          </cell>
          <cell r="C4427" t="str">
            <v>Phạm Văn</v>
          </cell>
          <cell r="D4427" t="str">
            <v>Long</v>
          </cell>
          <cell r="E4427" t="str">
            <v>08/11/1998</v>
          </cell>
          <cell r="F4427" t="str">
            <v>D16CQVT04-B</v>
          </cell>
          <cell r="H4427">
            <v>1</v>
          </cell>
          <cell r="I4427" t="str">
            <v>BAS1201-2</v>
          </cell>
        </row>
        <row r="4428">
          <cell r="B4428" t="str">
            <v>B16DCVT204</v>
          </cell>
          <cell r="C4428" t="str">
            <v>Lê Văn</v>
          </cell>
          <cell r="D4428" t="str">
            <v>Mạnh</v>
          </cell>
          <cell r="E4428" t="str">
            <v>19/11/1998</v>
          </cell>
          <cell r="F4428" t="str">
            <v>D16CQVT04-B</v>
          </cell>
          <cell r="H4428">
            <v>1</v>
          </cell>
          <cell r="I4428" t="str">
            <v>BAS1201-2</v>
          </cell>
        </row>
        <row r="4429">
          <cell r="B4429" t="str">
            <v>B16DCVT212</v>
          </cell>
          <cell r="C4429" t="str">
            <v>Trịnh Văn</v>
          </cell>
          <cell r="D4429" t="str">
            <v>Mạnh</v>
          </cell>
          <cell r="E4429" t="str">
            <v>10/04/1998</v>
          </cell>
          <cell r="F4429" t="str">
            <v>D16CQVT04-B</v>
          </cell>
          <cell r="H4429">
            <v>1</v>
          </cell>
          <cell r="I4429" t="str">
            <v>BAS1201-2</v>
          </cell>
        </row>
        <row r="4430">
          <cell r="B4430" t="str">
            <v>B16DCVT220</v>
          </cell>
          <cell r="C4430" t="str">
            <v>Nguyễn Hoài</v>
          </cell>
          <cell r="D4430" t="str">
            <v>Nam</v>
          </cell>
          <cell r="E4430" t="str">
            <v>20/01/1998</v>
          </cell>
          <cell r="F4430" t="str">
            <v>D16CQVT04-B</v>
          </cell>
          <cell r="H4430">
            <v>1</v>
          </cell>
          <cell r="I4430" t="str">
            <v>BAS1201-2</v>
          </cell>
        </row>
        <row r="4431">
          <cell r="B4431" t="str">
            <v>B16DCVT228</v>
          </cell>
          <cell r="C4431" t="str">
            <v>Đỗ Hoàng Khôi</v>
          </cell>
          <cell r="D4431" t="str">
            <v>Nguyên</v>
          </cell>
          <cell r="E4431" t="str">
            <v>22/10/1998</v>
          </cell>
          <cell r="F4431" t="str">
            <v>D16CQVT04-B</v>
          </cell>
          <cell r="H4431">
            <v>1</v>
          </cell>
          <cell r="I4431" t="str">
            <v>BAS1201-2</v>
          </cell>
        </row>
        <row r="4432">
          <cell r="B4432" t="str">
            <v>B16DCVT236</v>
          </cell>
          <cell r="C4432" t="str">
            <v>Lê Quốc</v>
          </cell>
          <cell r="D4432" t="str">
            <v>Phong</v>
          </cell>
          <cell r="E4432" t="str">
            <v>02/11/1998</v>
          </cell>
          <cell r="F4432" t="str">
            <v>D16CQVT04-B</v>
          </cell>
          <cell r="H4432">
            <v>1</v>
          </cell>
          <cell r="I4432" t="str">
            <v>BAS1201-2</v>
          </cell>
        </row>
        <row r="4433">
          <cell r="B4433" t="str">
            <v>B16DCVT244</v>
          </cell>
          <cell r="C4433" t="str">
            <v>Đặng Thị Lan</v>
          </cell>
          <cell r="D4433" t="str">
            <v>Phương</v>
          </cell>
          <cell r="E4433" t="str">
            <v>08/11/1998</v>
          </cell>
          <cell r="F4433" t="str">
            <v>D16CQVT04-B</v>
          </cell>
          <cell r="H4433">
            <v>1</v>
          </cell>
          <cell r="I4433" t="str">
            <v>BAS1201-2</v>
          </cell>
        </row>
        <row r="4434">
          <cell r="B4434" t="str">
            <v>B16DCVT252</v>
          </cell>
          <cell r="C4434" t="str">
            <v>Nguyễn Đăng</v>
          </cell>
          <cell r="D4434" t="str">
            <v>Quang</v>
          </cell>
          <cell r="E4434" t="str">
            <v>18/01/1998</v>
          </cell>
          <cell r="F4434" t="str">
            <v>D16CQVT04-B</v>
          </cell>
          <cell r="H4434">
            <v>1</v>
          </cell>
          <cell r="I4434" t="str">
            <v>BAS1201-2</v>
          </cell>
        </row>
        <row r="4435">
          <cell r="B4435" t="str">
            <v>B16DCVT260</v>
          </cell>
          <cell r="C4435" t="str">
            <v>Cao Thái</v>
          </cell>
          <cell r="D4435" t="str">
            <v>Sơn</v>
          </cell>
          <cell r="E4435" t="str">
            <v>10/08/1998</v>
          </cell>
          <cell r="F4435" t="str">
            <v>D16CQVT04-B</v>
          </cell>
          <cell r="H4435">
            <v>1</v>
          </cell>
          <cell r="I4435" t="str">
            <v>BAS1201-2</v>
          </cell>
        </row>
        <row r="4436">
          <cell r="B4436" t="str">
            <v>B16DCVT268</v>
          </cell>
          <cell r="C4436" t="str">
            <v>Nguyễn Phúc Hoàng</v>
          </cell>
          <cell r="D4436" t="str">
            <v>Tân</v>
          </cell>
          <cell r="E4436" t="str">
            <v>17/08/1998</v>
          </cell>
          <cell r="F4436" t="str">
            <v>D16CQVT04-B</v>
          </cell>
          <cell r="H4436">
            <v>1</v>
          </cell>
          <cell r="I4436" t="str">
            <v>BAS1201-2</v>
          </cell>
        </row>
        <row r="4437">
          <cell r="B4437" t="str">
            <v>B16DCVT276</v>
          </cell>
          <cell r="C4437" t="str">
            <v>Nguyễn Đức</v>
          </cell>
          <cell r="D4437" t="str">
            <v>Thắng</v>
          </cell>
          <cell r="E4437" t="str">
            <v>30/05/1998</v>
          </cell>
          <cell r="F4437" t="str">
            <v>D16CQVT04-B</v>
          </cell>
          <cell r="H4437">
            <v>1</v>
          </cell>
          <cell r="I4437" t="str">
            <v>BAS1201-2</v>
          </cell>
        </row>
        <row r="4438">
          <cell r="B4438" t="str">
            <v>B16DCVT284</v>
          </cell>
          <cell r="C4438" t="str">
            <v>Vũ Văn</v>
          </cell>
          <cell r="D4438" t="str">
            <v>Thành</v>
          </cell>
          <cell r="E4438" t="str">
            <v>22/08/1997</v>
          </cell>
          <cell r="F4438" t="str">
            <v>D16CQVT04-B</v>
          </cell>
          <cell r="H4438">
            <v>1</v>
          </cell>
          <cell r="I4438" t="str">
            <v>BAS1201-2</v>
          </cell>
        </row>
        <row r="4439">
          <cell r="B4439" t="str">
            <v>B16DCVT292</v>
          </cell>
          <cell r="C4439" t="str">
            <v>Trần Thị</v>
          </cell>
          <cell r="D4439" t="str">
            <v>Thoa</v>
          </cell>
          <cell r="E4439" t="str">
            <v>03/06/1997</v>
          </cell>
          <cell r="F4439" t="str">
            <v>D16CQVT04-B</v>
          </cell>
          <cell r="H4439">
            <v>1</v>
          </cell>
          <cell r="I4439" t="str">
            <v>BAS1201-2</v>
          </cell>
        </row>
        <row r="4440">
          <cell r="B4440" t="str">
            <v>B16DCVT300</v>
          </cell>
          <cell r="C4440" t="str">
            <v>Nguyễn Đức</v>
          </cell>
          <cell r="D4440" t="str">
            <v>Thuận</v>
          </cell>
          <cell r="E4440" t="str">
            <v>05/09/1997</v>
          </cell>
          <cell r="F4440" t="str">
            <v>D16CQVT04-B</v>
          </cell>
          <cell r="H4440">
            <v>1</v>
          </cell>
          <cell r="I4440" t="str">
            <v>BAS1201-2</v>
          </cell>
        </row>
        <row r="4441">
          <cell r="B4441" t="str">
            <v>B16DCVT308</v>
          </cell>
          <cell r="C4441" t="str">
            <v>Nguyễn Đức</v>
          </cell>
          <cell r="D4441" t="str">
            <v>Tiệp</v>
          </cell>
          <cell r="E4441" t="str">
            <v>15/06/1998</v>
          </cell>
          <cell r="F4441" t="str">
            <v>D16CQVT04-B</v>
          </cell>
          <cell r="H4441">
            <v>1</v>
          </cell>
          <cell r="I4441" t="str">
            <v>BAS1201-2</v>
          </cell>
        </row>
        <row r="4442">
          <cell r="B4442" t="str">
            <v>B16DCVT316</v>
          </cell>
          <cell r="C4442" t="str">
            <v>Ngô Thu</v>
          </cell>
          <cell r="D4442" t="str">
            <v>Trang</v>
          </cell>
          <cell r="E4442" t="str">
            <v>22/02/1998</v>
          </cell>
          <cell r="F4442" t="str">
            <v>D16CQVT04-B</v>
          </cell>
          <cell r="H4442">
            <v>1</v>
          </cell>
          <cell r="I4442" t="str">
            <v>BAS1201-2</v>
          </cell>
        </row>
        <row r="4443">
          <cell r="B4443" t="str">
            <v>B16DCVT324</v>
          </cell>
          <cell r="C4443" t="str">
            <v>Kiều Khải</v>
          </cell>
          <cell r="D4443" t="str">
            <v>Trường</v>
          </cell>
          <cell r="E4443" t="str">
            <v>29/05/1998</v>
          </cell>
          <cell r="F4443" t="str">
            <v>D16CQVT04-B</v>
          </cell>
          <cell r="H4443">
            <v>1</v>
          </cell>
          <cell r="I4443" t="str">
            <v>BAS1201-2</v>
          </cell>
        </row>
        <row r="4444">
          <cell r="B4444" t="str">
            <v>B16DCVT332</v>
          </cell>
          <cell r="C4444" t="str">
            <v>Phạm Văn</v>
          </cell>
          <cell r="D4444" t="str">
            <v>Tú</v>
          </cell>
          <cell r="E4444" t="str">
            <v>18/03/1998</v>
          </cell>
          <cell r="F4444" t="str">
            <v>D16CQVT04-B</v>
          </cell>
          <cell r="H4444">
            <v>1</v>
          </cell>
          <cell r="I4444" t="str">
            <v>BAS1201-2</v>
          </cell>
        </row>
        <row r="4445">
          <cell r="B4445" t="str">
            <v>B16DCVT340</v>
          </cell>
          <cell r="C4445" t="str">
            <v>Lê Xuân</v>
          </cell>
          <cell r="D4445" t="str">
            <v>Tùng</v>
          </cell>
          <cell r="E4445" t="str">
            <v>26/06/1998</v>
          </cell>
          <cell r="F4445" t="str">
            <v>D16CQVT04-B</v>
          </cell>
          <cell r="H4445">
            <v>1</v>
          </cell>
          <cell r="I4445" t="str">
            <v>BAS1201-2</v>
          </cell>
        </row>
        <row r="4446">
          <cell r="B4446" t="str">
            <v>B16DCVT348</v>
          </cell>
          <cell r="C4446" t="str">
            <v>Bùi Quang</v>
          </cell>
          <cell r="D4446" t="str">
            <v>Vinh</v>
          </cell>
          <cell r="E4446" t="str">
            <v>28/11/1998</v>
          </cell>
          <cell r="F4446" t="str">
            <v>D16CQVT04-B</v>
          </cell>
          <cell r="H4446">
            <v>1</v>
          </cell>
          <cell r="I4446" t="str">
            <v>BAS1201-2</v>
          </cell>
        </row>
        <row r="4447">
          <cell r="B4447" t="str">
            <v>B12DCVT150</v>
          </cell>
          <cell r="C4447" t="str">
            <v>Nguyễn Việt</v>
          </cell>
          <cell r="D4447" t="str">
            <v>Cường</v>
          </cell>
          <cell r="F4447" t="str">
            <v>D12CQVT04-B</v>
          </cell>
          <cell r="H4447">
            <v>1</v>
          </cell>
          <cell r="I4447" t="str">
            <v>BAS1201-3</v>
          </cell>
        </row>
        <row r="4448">
          <cell r="B4448" t="str">
            <v>B13DCCN155</v>
          </cell>
          <cell r="C4448" t="str">
            <v>Nguyễn Hoàng</v>
          </cell>
          <cell r="D4448" t="str">
            <v>Nam</v>
          </cell>
          <cell r="F4448" t="str">
            <v>D13CNPM2</v>
          </cell>
          <cell r="H4448">
            <v>1</v>
          </cell>
          <cell r="I4448" t="str">
            <v>BAS1201-3</v>
          </cell>
        </row>
        <row r="4449">
          <cell r="B4449" t="str">
            <v>B12DCVT235</v>
          </cell>
          <cell r="C4449" t="str">
            <v>Nguyễn Văn</v>
          </cell>
          <cell r="D4449" t="str">
            <v>Trường</v>
          </cell>
          <cell r="F4449" t="str">
            <v>D13CQVT05-B</v>
          </cell>
          <cell r="H4449">
            <v>1</v>
          </cell>
          <cell r="I4449" t="str">
            <v>BAS1201-3</v>
          </cell>
        </row>
        <row r="4450">
          <cell r="B4450" t="str">
            <v>B14DCVT174</v>
          </cell>
          <cell r="C4450" t="str">
            <v>Nguyễn Mạnh</v>
          </cell>
          <cell r="D4450" t="str">
            <v>Hoàng</v>
          </cell>
          <cell r="F4450" t="str">
            <v>D14CQVT01-B</v>
          </cell>
          <cell r="H4450">
            <v>1</v>
          </cell>
          <cell r="I4450" t="str">
            <v>BAS1201-3</v>
          </cell>
        </row>
        <row r="4451">
          <cell r="B4451" t="str">
            <v>B14DCVT673</v>
          </cell>
          <cell r="C4451" t="str">
            <v>Lê Phong</v>
          </cell>
          <cell r="D4451" t="str">
            <v>Vũ</v>
          </cell>
          <cell r="F4451" t="str">
            <v>D14CQVT05-B</v>
          </cell>
          <cell r="H4451">
            <v>1</v>
          </cell>
          <cell r="I4451" t="str">
            <v>BAS1201-3</v>
          </cell>
        </row>
        <row r="4452">
          <cell r="B4452" t="str">
            <v>B16DCVT005</v>
          </cell>
          <cell r="C4452" t="str">
            <v>Cao Đức</v>
          </cell>
          <cell r="D4452" t="str">
            <v>Anh</v>
          </cell>
          <cell r="E4452" t="str">
            <v>13/11/1996</v>
          </cell>
          <cell r="F4452" t="str">
            <v>D16CQVT05-B</v>
          </cell>
          <cell r="H4452">
            <v>1</v>
          </cell>
          <cell r="I4452" t="str">
            <v>BAS1201-3</v>
          </cell>
        </row>
        <row r="4453">
          <cell r="B4453" t="str">
            <v>B16DCVT013</v>
          </cell>
          <cell r="C4453" t="str">
            <v>Nguyễn Trọng</v>
          </cell>
          <cell r="D4453" t="str">
            <v>Anh</v>
          </cell>
          <cell r="E4453" t="str">
            <v>30/11/1998</v>
          </cell>
          <cell r="F4453" t="str">
            <v>D16CQVT05-B</v>
          </cell>
          <cell r="H4453">
            <v>1</v>
          </cell>
          <cell r="I4453" t="str">
            <v>BAS1201-3</v>
          </cell>
        </row>
        <row r="4454">
          <cell r="B4454" t="str">
            <v>B16DCVT021</v>
          </cell>
          <cell r="C4454" t="str">
            <v>Phạm Ngọc</v>
          </cell>
          <cell r="D4454" t="str">
            <v>Ánh</v>
          </cell>
          <cell r="E4454" t="str">
            <v>10/04/1998</v>
          </cell>
          <cell r="F4454" t="str">
            <v>D16CQVT05-B</v>
          </cell>
          <cell r="H4454">
            <v>1</v>
          </cell>
          <cell r="I4454" t="str">
            <v>BAS1201-3</v>
          </cell>
        </row>
        <row r="4455">
          <cell r="B4455" t="str">
            <v>B16DCVT029</v>
          </cell>
          <cell r="C4455" t="str">
            <v>Nguyễn Văn</v>
          </cell>
          <cell r="D4455" t="str">
            <v>Cảnh</v>
          </cell>
          <cell r="E4455" t="str">
            <v>12/09/1998</v>
          </cell>
          <cell r="F4455" t="str">
            <v>D16CQVT05-B</v>
          </cell>
          <cell r="H4455">
            <v>1</v>
          </cell>
          <cell r="I4455" t="str">
            <v>BAS1201-3</v>
          </cell>
        </row>
        <row r="4456">
          <cell r="B4456" t="str">
            <v>B16DCVT037</v>
          </cell>
          <cell r="C4456" t="str">
            <v>Nguyễn Đức</v>
          </cell>
          <cell r="D4456" t="str">
            <v>Cường</v>
          </cell>
          <cell r="E4456" t="str">
            <v>18/09/1998</v>
          </cell>
          <cell r="F4456" t="str">
            <v>D16CQVT05-B</v>
          </cell>
          <cell r="H4456">
            <v>1</v>
          </cell>
          <cell r="I4456" t="str">
            <v>BAS1201-3</v>
          </cell>
        </row>
        <row r="4457">
          <cell r="B4457" t="str">
            <v>B16DCVT045</v>
          </cell>
          <cell r="C4457" t="str">
            <v>Dương Hải</v>
          </cell>
          <cell r="D4457" t="str">
            <v>Đăng</v>
          </cell>
          <cell r="E4457" t="str">
            <v>06/08/1998</v>
          </cell>
          <cell r="F4457" t="str">
            <v>D16CQVT05-B</v>
          </cell>
          <cell r="H4457">
            <v>1</v>
          </cell>
          <cell r="I4457" t="str">
            <v>BAS1201-3</v>
          </cell>
        </row>
        <row r="4458">
          <cell r="B4458" t="str">
            <v>B16DCVT053</v>
          </cell>
          <cell r="C4458" t="str">
            <v>Nguyễn Tiến</v>
          </cell>
          <cell r="D4458" t="str">
            <v>Đạt</v>
          </cell>
          <cell r="E4458" t="str">
            <v>07/08/1997</v>
          </cell>
          <cell r="F4458" t="str">
            <v>D16CQVT05-B</v>
          </cell>
          <cell r="H4458">
            <v>1</v>
          </cell>
          <cell r="I4458" t="str">
            <v>BAS1201-3</v>
          </cell>
        </row>
        <row r="4459">
          <cell r="B4459" t="str">
            <v>B16DCVT061</v>
          </cell>
          <cell r="C4459" t="str">
            <v>Đặng Văn</v>
          </cell>
          <cell r="D4459" t="str">
            <v>Đoàn</v>
          </cell>
          <cell r="E4459" t="str">
            <v>05/09/1998</v>
          </cell>
          <cell r="F4459" t="str">
            <v>D16CQVT05-B</v>
          </cell>
          <cell r="H4459">
            <v>1</v>
          </cell>
          <cell r="I4459" t="str">
            <v>BAS1201-3</v>
          </cell>
        </row>
        <row r="4460">
          <cell r="B4460" t="str">
            <v>B16DCVT069</v>
          </cell>
          <cell r="C4460" t="str">
            <v>Nguyễn Văn</v>
          </cell>
          <cell r="D4460" t="str">
            <v>Đức</v>
          </cell>
          <cell r="E4460" t="str">
            <v>14/07/1998</v>
          </cell>
          <cell r="F4460" t="str">
            <v>D16CQVT05-B</v>
          </cell>
          <cell r="H4460">
            <v>1</v>
          </cell>
          <cell r="I4460" t="str">
            <v>BAS1201-3</v>
          </cell>
        </row>
        <row r="4461">
          <cell r="B4461" t="str">
            <v>B16DCVT085</v>
          </cell>
          <cell r="C4461" t="str">
            <v>Tô Thế</v>
          </cell>
          <cell r="D4461" t="str">
            <v>Dũng</v>
          </cell>
          <cell r="E4461" t="str">
            <v>05/06/1998</v>
          </cell>
          <cell r="F4461" t="str">
            <v>D16CQVT05-B</v>
          </cell>
          <cell r="H4461">
            <v>1</v>
          </cell>
          <cell r="I4461" t="str">
            <v>BAS1201-3</v>
          </cell>
        </row>
        <row r="4462">
          <cell r="B4462" t="str">
            <v>B16DCVT093</v>
          </cell>
          <cell r="C4462" t="str">
            <v>Lại Văn</v>
          </cell>
          <cell r="D4462" t="str">
            <v>Duyên</v>
          </cell>
          <cell r="E4462" t="str">
            <v>09/11/1998</v>
          </cell>
          <cell r="F4462" t="str">
            <v>D16CQVT05-B</v>
          </cell>
          <cell r="H4462">
            <v>1</v>
          </cell>
          <cell r="I4462" t="str">
            <v>BAS1201-3</v>
          </cell>
        </row>
        <row r="4463">
          <cell r="B4463" t="str">
            <v>B16DCVT101</v>
          </cell>
          <cell r="C4463" t="str">
            <v>Giáp Thị</v>
          </cell>
          <cell r="D4463" t="str">
            <v>Hà</v>
          </cell>
          <cell r="E4463" t="str">
            <v>23/10/1998</v>
          </cell>
          <cell r="F4463" t="str">
            <v>D16CQVT05-B</v>
          </cell>
          <cell r="H4463">
            <v>1</v>
          </cell>
          <cell r="I4463" t="str">
            <v>BAS1201-3</v>
          </cell>
        </row>
        <row r="4464">
          <cell r="B4464" t="str">
            <v>B16DCVT109</v>
          </cell>
          <cell r="C4464" t="str">
            <v>Nguyễn Công</v>
          </cell>
          <cell r="D4464" t="str">
            <v>Hảo</v>
          </cell>
          <cell r="E4464" t="str">
            <v>06/02/1997</v>
          </cell>
          <cell r="F4464" t="str">
            <v>D16CQVT05-B</v>
          </cell>
          <cell r="H4464">
            <v>1</v>
          </cell>
          <cell r="I4464" t="str">
            <v>BAS1201-3</v>
          </cell>
        </row>
        <row r="4465">
          <cell r="B4465" t="str">
            <v>B16DCVT117</v>
          </cell>
          <cell r="C4465" t="str">
            <v>Lưu Quang</v>
          </cell>
          <cell r="D4465" t="str">
            <v>Hiếu</v>
          </cell>
          <cell r="E4465" t="str">
            <v>11/05/1998</v>
          </cell>
          <cell r="F4465" t="str">
            <v>D16CQVT05-B</v>
          </cell>
          <cell r="H4465">
            <v>1</v>
          </cell>
          <cell r="I4465" t="str">
            <v>BAS1201-3</v>
          </cell>
        </row>
        <row r="4466">
          <cell r="B4466" t="str">
            <v>B16DCVT125</v>
          </cell>
          <cell r="C4466" t="str">
            <v>Trương Quốc</v>
          </cell>
          <cell r="D4466" t="str">
            <v>Hiệu</v>
          </cell>
          <cell r="E4466" t="str">
            <v>28/01/1998</v>
          </cell>
          <cell r="F4466" t="str">
            <v>D16CQVT05-B</v>
          </cell>
          <cell r="H4466">
            <v>1</v>
          </cell>
          <cell r="I4466" t="str">
            <v>BAS1201-3</v>
          </cell>
        </row>
        <row r="4467">
          <cell r="B4467" t="str">
            <v>B16DCVT133</v>
          </cell>
          <cell r="C4467" t="str">
            <v>Nguyễn Đức</v>
          </cell>
          <cell r="D4467" t="str">
            <v>Hợp</v>
          </cell>
          <cell r="E4467" t="str">
            <v>24/01/1998</v>
          </cell>
          <cell r="F4467" t="str">
            <v>D16CQVT05-B</v>
          </cell>
          <cell r="H4467">
            <v>1</v>
          </cell>
          <cell r="I4467" t="str">
            <v>BAS1201-3</v>
          </cell>
        </row>
        <row r="4468">
          <cell r="B4468" t="str">
            <v>B16DCVT141</v>
          </cell>
          <cell r="C4468" t="str">
            <v>Nguyễn Mạnh</v>
          </cell>
          <cell r="D4468" t="str">
            <v>Hùng</v>
          </cell>
          <cell r="E4468" t="str">
            <v>16/10/1998</v>
          </cell>
          <cell r="F4468" t="str">
            <v>D16CQVT05-B</v>
          </cell>
          <cell r="H4468">
            <v>1</v>
          </cell>
          <cell r="I4468" t="str">
            <v>BAS1201-3</v>
          </cell>
        </row>
        <row r="4469">
          <cell r="B4469" t="str">
            <v>B16DCVT149</v>
          </cell>
          <cell r="C4469" t="str">
            <v>Nguyễn Ngọc</v>
          </cell>
          <cell r="D4469" t="str">
            <v>Hưng</v>
          </cell>
          <cell r="E4469" t="str">
            <v>14/04/1998</v>
          </cell>
          <cell r="F4469" t="str">
            <v>D16CQVT05-B</v>
          </cell>
          <cell r="H4469">
            <v>1</v>
          </cell>
          <cell r="I4469" t="str">
            <v>BAS1201-3</v>
          </cell>
        </row>
        <row r="4470">
          <cell r="B4470" t="str">
            <v>B16DCVT157</v>
          </cell>
          <cell r="C4470" t="str">
            <v>Hoàng Mỹ</v>
          </cell>
          <cell r="D4470" t="str">
            <v>Huy</v>
          </cell>
          <cell r="E4470" t="str">
            <v>02/05/1998</v>
          </cell>
          <cell r="F4470" t="str">
            <v>D16CQVT05-B</v>
          </cell>
          <cell r="H4470">
            <v>1</v>
          </cell>
          <cell r="I4470" t="str">
            <v>BAS1201-3</v>
          </cell>
        </row>
        <row r="4471">
          <cell r="B4471" t="str">
            <v>B16DCVT165</v>
          </cell>
          <cell r="C4471" t="str">
            <v>Bùi Thị</v>
          </cell>
          <cell r="D4471" t="str">
            <v>Huyền</v>
          </cell>
          <cell r="E4471" t="str">
            <v>06/09/1998</v>
          </cell>
          <cell r="F4471" t="str">
            <v>D16CQVT05-B</v>
          </cell>
          <cell r="H4471">
            <v>1</v>
          </cell>
          <cell r="I4471" t="str">
            <v>BAS1201-3</v>
          </cell>
        </row>
        <row r="4472">
          <cell r="B4472" t="str">
            <v>B16DCVT173</v>
          </cell>
          <cell r="C4472" t="str">
            <v>Hoàng Minh</v>
          </cell>
          <cell r="D4472" t="str">
            <v>Khôi</v>
          </cell>
          <cell r="E4472" t="str">
            <v>12/04/1998</v>
          </cell>
          <cell r="F4472" t="str">
            <v>D16CQVT05-B</v>
          </cell>
          <cell r="H4472">
            <v>1</v>
          </cell>
          <cell r="I4472" t="str">
            <v>BAS1201-3</v>
          </cell>
        </row>
        <row r="4473">
          <cell r="B4473" t="str">
            <v>B16DCVT181</v>
          </cell>
          <cell r="C4473" t="str">
            <v>Trần Ánh</v>
          </cell>
          <cell r="D4473" t="str">
            <v>Kim</v>
          </cell>
          <cell r="E4473" t="str">
            <v>12/08/1998</v>
          </cell>
          <cell r="F4473" t="str">
            <v>D16CQVT05-B</v>
          </cell>
          <cell r="H4473">
            <v>1</v>
          </cell>
          <cell r="I4473" t="str">
            <v>BAS1201-3</v>
          </cell>
        </row>
        <row r="4474">
          <cell r="B4474" t="str">
            <v>B16DCVT189</v>
          </cell>
          <cell r="C4474" t="str">
            <v>Nguyễn Thị Thảo</v>
          </cell>
          <cell r="D4474" t="str">
            <v>Linh</v>
          </cell>
          <cell r="E4474" t="str">
            <v>07/07/1998</v>
          </cell>
          <cell r="F4474" t="str">
            <v>D16CQVT05-B</v>
          </cell>
          <cell r="H4474">
            <v>1</v>
          </cell>
          <cell r="I4474" t="str">
            <v>BAS1201-3</v>
          </cell>
        </row>
        <row r="4475">
          <cell r="B4475" t="str">
            <v>B16DCVT197</v>
          </cell>
          <cell r="C4475" t="str">
            <v>Nguyễn Công</v>
          </cell>
          <cell r="D4475" t="str">
            <v>Luận</v>
          </cell>
          <cell r="E4475" t="str">
            <v>28/10/1998</v>
          </cell>
          <cell r="F4475" t="str">
            <v>D16CQVT05-B</v>
          </cell>
          <cell r="H4475">
            <v>1</v>
          </cell>
          <cell r="I4475" t="str">
            <v>BAS1201-3</v>
          </cell>
        </row>
        <row r="4476">
          <cell r="B4476" t="str">
            <v>B16DCVT205</v>
          </cell>
          <cell r="C4476" t="str">
            <v>Nguyễn Khắc</v>
          </cell>
          <cell r="D4476" t="str">
            <v>Mạnh</v>
          </cell>
          <cell r="E4476" t="str">
            <v>24/09/1998</v>
          </cell>
          <cell r="F4476" t="str">
            <v>D16CQVT05-B</v>
          </cell>
          <cell r="H4476">
            <v>1</v>
          </cell>
          <cell r="I4476" t="str">
            <v>BAS1201-3</v>
          </cell>
        </row>
        <row r="4477">
          <cell r="B4477" t="str">
            <v>B16DCVT221</v>
          </cell>
          <cell r="C4477" t="str">
            <v>Nguyễn Văn</v>
          </cell>
          <cell r="D4477" t="str">
            <v>Nam</v>
          </cell>
          <cell r="E4477" t="str">
            <v>06/01/1998</v>
          </cell>
          <cell r="F4477" t="str">
            <v>D16CQVT05-B</v>
          </cell>
          <cell r="H4477">
            <v>1</v>
          </cell>
          <cell r="I4477" t="str">
            <v>BAS1201-3</v>
          </cell>
        </row>
        <row r="4478">
          <cell r="B4478" t="str">
            <v>B16DCVT237</v>
          </cell>
          <cell r="C4478" t="str">
            <v>Nguyễn Nam</v>
          </cell>
          <cell r="D4478" t="str">
            <v>Phong</v>
          </cell>
          <cell r="E4478" t="str">
            <v>22/01/1998</v>
          </cell>
          <cell r="F4478" t="str">
            <v>D16CQVT05-B</v>
          </cell>
          <cell r="H4478">
            <v>1</v>
          </cell>
          <cell r="I4478" t="str">
            <v>BAS1201-3</v>
          </cell>
        </row>
        <row r="4479">
          <cell r="B4479" t="str">
            <v>B16DCVT245</v>
          </cell>
          <cell r="C4479" t="str">
            <v>Nguyễn Thị</v>
          </cell>
          <cell r="D4479" t="str">
            <v>Phương</v>
          </cell>
          <cell r="E4479" t="str">
            <v>05/01/1998</v>
          </cell>
          <cell r="F4479" t="str">
            <v>D16CQVT05-B</v>
          </cell>
          <cell r="H4479">
            <v>1</v>
          </cell>
          <cell r="I4479" t="str">
            <v>BAS1201-3</v>
          </cell>
        </row>
        <row r="4480">
          <cell r="B4480" t="str">
            <v>B16DCVT253</v>
          </cell>
          <cell r="C4480" t="str">
            <v>Nguyễn Duy</v>
          </cell>
          <cell r="D4480" t="str">
            <v>Quang</v>
          </cell>
          <cell r="E4480" t="str">
            <v>20/01/1998</v>
          </cell>
          <cell r="F4480" t="str">
            <v>D16CQVT05-B</v>
          </cell>
          <cell r="H4480">
            <v>1</v>
          </cell>
          <cell r="I4480" t="str">
            <v>BAS1201-3</v>
          </cell>
        </row>
        <row r="4481">
          <cell r="B4481" t="str">
            <v>B16DCVT261</v>
          </cell>
          <cell r="C4481" t="str">
            <v>Lê Huy</v>
          </cell>
          <cell r="D4481" t="str">
            <v>Sơn</v>
          </cell>
          <cell r="E4481" t="str">
            <v>21/10/1998</v>
          </cell>
          <cell r="F4481" t="str">
            <v>D16CQVT05-B</v>
          </cell>
          <cell r="H4481">
            <v>1</v>
          </cell>
          <cell r="I4481" t="str">
            <v>BAS1201-3</v>
          </cell>
        </row>
        <row r="4482">
          <cell r="B4482" t="str">
            <v>B16DCVT269</v>
          </cell>
          <cell r="C4482" t="str">
            <v>Vũ Nhật</v>
          </cell>
          <cell r="D4482" t="str">
            <v>Thăng</v>
          </cell>
          <cell r="E4482" t="str">
            <v>25/03/1998</v>
          </cell>
          <cell r="F4482" t="str">
            <v>D16CQVT05-B</v>
          </cell>
          <cell r="H4482">
            <v>1</v>
          </cell>
          <cell r="I4482" t="str">
            <v>BAS1201-3</v>
          </cell>
        </row>
        <row r="4483">
          <cell r="B4483" t="str">
            <v>B16DCVT277</v>
          </cell>
          <cell r="C4483" t="str">
            <v>Lại Thị</v>
          </cell>
          <cell r="D4483" t="str">
            <v>Thanh</v>
          </cell>
          <cell r="E4483" t="str">
            <v>18/10/1998</v>
          </cell>
          <cell r="F4483" t="str">
            <v>D16CQVT05-B</v>
          </cell>
          <cell r="H4483">
            <v>1</v>
          </cell>
          <cell r="I4483" t="str">
            <v>BAS1201-3</v>
          </cell>
        </row>
        <row r="4484">
          <cell r="B4484" t="str">
            <v>B16DCVT285</v>
          </cell>
          <cell r="C4484" t="str">
            <v>Đào Thị</v>
          </cell>
          <cell r="D4484" t="str">
            <v>Thảo</v>
          </cell>
          <cell r="E4484" t="str">
            <v>19/06/1998</v>
          </cell>
          <cell r="F4484" t="str">
            <v>D16CQVT05-B</v>
          </cell>
          <cell r="H4484">
            <v>1</v>
          </cell>
          <cell r="I4484" t="str">
            <v>BAS1201-3</v>
          </cell>
        </row>
        <row r="4485">
          <cell r="B4485" t="str">
            <v>B16DCVT293</v>
          </cell>
          <cell r="C4485" t="str">
            <v>Đoàn Đình</v>
          </cell>
          <cell r="D4485" t="str">
            <v>Thoại</v>
          </cell>
          <cell r="E4485" t="str">
            <v>10/09/1998</v>
          </cell>
          <cell r="F4485" t="str">
            <v>D16CQVT05-B</v>
          </cell>
          <cell r="H4485">
            <v>1</v>
          </cell>
          <cell r="I4485" t="str">
            <v>BAS1201-3</v>
          </cell>
        </row>
        <row r="4486">
          <cell r="B4486" t="str">
            <v>B16DCVT301</v>
          </cell>
          <cell r="C4486" t="str">
            <v>Trần Văn</v>
          </cell>
          <cell r="D4486" t="str">
            <v>Thuận</v>
          </cell>
          <cell r="E4486" t="str">
            <v>04/08/1997</v>
          </cell>
          <cell r="F4486" t="str">
            <v>D16CQVT05-B</v>
          </cell>
          <cell r="H4486">
            <v>1</v>
          </cell>
          <cell r="I4486" t="str">
            <v>BAS1201-3</v>
          </cell>
        </row>
        <row r="4487">
          <cell r="B4487" t="str">
            <v>B16DCVT309</v>
          </cell>
          <cell r="C4487" t="str">
            <v>Nguyễn Xuân</v>
          </cell>
          <cell r="D4487" t="str">
            <v>Tỉnh</v>
          </cell>
          <cell r="E4487" t="str">
            <v>09/09/1998</v>
          </cell>
          <cell r="F4487" t="str">
            <v>D16CQVT05-B</v>
          </cell>
          <cell r="H4487">
            <v>1</v>
          </cell>
          <cell r="I4487" t="str">
            <v>BAS1201-3</v>
          </cell>
        </row>
        <row r="4488">
          <cell r="B4488" t="str">
            <v>B16DCVT317</v>
          </cell>
          <cell r="C4488" t="str">
            <v>Nguyễn Thị</v>
          </cell>
          <cell r="D4488" t="str">
            <v>Trinh</v>
          </cell>
          <cell r="E4488" t="str">
            <v>14/12/1998</v>
          </cell>
          <cell r="F4488" t="str">
            <v>D16CQVT05-B</v>
          </cell>
          <cell r="H4488">
            <v>1</v>
          </cell>
          <cell r="I4488" t="str">
            <v>BAS1201-3</v>
          </cell>
        </row>
        <row r="4489">
          <cell r="B4489" t="str">
            <v>B16DCVT325</v>
          </cell>
          <cell r="C4489" t="str">
            <v>Nguyễn Duy</v>
          </cell>
          <cell r="D4489" t="str">
            <v>Trường</v>
          </cell>
          <cell r="E4489" t="str">
            <v>29/10/1998</v>
          </cell>
          <cell r="F4489" t="str">
            <v>D16CQVT05-B</v>
          </cell>
          <cell r="H4489">
            <v>1</v>
          </cell>
          <cell r="I4489" t="str">
            <v>BAS1201-3</v>
          </cell>
        </row>
        <row r="4490">
          <cell r="B4490" t="str">
            <v>B16DCVT333</v>
          </cell>
          <cell r="C4490" t="str">
            <v>Dương Văn</v>
          </cell>
          <cell r="D4490" t="str">
            <v>Tuân</v>
          </cell>
          <cell r="E4490" t="str">
            <v>28/06/1998</v>
          </cell>
          <cell r="F4490" t="str">
            <v>D16CQVT05-B</v>
          </cell>
          <cell r="H4490">
            <v>1</v>
          </cell>
          <cell r="I4490" t="str">
            <v>BAS1201-3</v>
          </cell>
        </row>
        <row r="4491">
          <cell r="B4491" t="str">
            <v>B16DCVT341</v>
          </cell>
          <cell r="C4491" t="str">
            <v>Phạm Anh</v>
          </cell>
          <cell r="D4491" t="str">
            <v>Tùng</v>
          </cell>
          <cell r="E4491" t="str">
            <v>14/10/1998</v>
          </cell>
          <cell r="F4491" t="str">
            <v>D16CQVT05-B</v>
          </cell>
          <cell r="H4491">
            <v>1</v>
          </cell>
          <cell r="I4491" t="str">
            <v>BAS1201-3</v>
          </cell>
        </row>
        <row r="4492">
          <cell r="B4492" t="str">
            <v>B16DCVT349</v>
          </cell>
          <cell r="C4492" t="str">
            <v>Lê Văn</v>
          </cell>
          <cell r="D4492" t="str">
            <v>Vinh</v>
          </cell>
          <cell r="E4492" t="str">
            <v>08/01/1998</v>
          </cell>
          <cell r="F4492" t="str">
            <v>D16CQVT05-B</v>
          </cell>
          <cell r="H4492">
            <v>1</v>
          </cell>
          <cell r="I4492" t="str">
            <v>BAS1201-3</v>
          </cell>
        </row>
        <row r="4493">
          <cell r="B4493" t="str">
            <v>B16DCVT007</v>
          </cell>
          <cell r="C4493" t="str">
            <v>Lê Đức</v>
          </cell>
          <cell r="D4493" t="str">
            <v>Anh</v>
          </cell>
          <cell r="E4493" t="str">
            <v>08/09/1998</v>
          </cell>
          <cell r="F4493" t="str">
            <v>D16CQVT07-B</v>
          </cell>
          <cell r="H4493">
            <v>1</v>
          </cell>
          <cell r="I4493" t="str">
            <v>BAS1201-3</v>
          </cell>
        </row>
        <row r="4494">
          <cell r="B4494" t="str">
            <v>B16DCVT015</v>
          </cell>
          <cell r="C4494" t="str">
            <v>Phạm Hữu Việt</v>
          </cell>
          <cell r="D4494" t="str">
            <v>Anh</v>
          </cell>
          <cell r="E4494" t="str">
            <v>18/06/1998</v>
          </cell>
          <cell r="F4494" t="str">
            <v>D16CQVT07-B</v>
          </cell>
          <cell r="H4494">
            <v>1</v>
          </cell>
          <cell r="I4494" t="str">
            <v>BAS1201-3</v>
          </cell>
        </row>
        <row r="4495">
          <cell r="B4495" t="str">
            <v>B16DCVT023</v>
          </cell>
          <cell r="C4495" t="str">
            <v>Nguyễn Bá</v>
          </cell>
          <cell r="D4495" t="str">
            <v>Bắc</v>
          </cell>
          <cell r="E4495" t="str">
            <v>27/09/1997</v>
          </cell>
          <cell r="F4495" t="str">
            <v>D16CQVT07-B</v>
          </cell>
          <cell r="H4495">
            <v>1</v>
          </cell>
          <cell r="I4495" t="str">
            <v>BAS1201-3</v>
          </cell>
        </row>
        <row r="4496">
          <cell r="B4496" t="str">
            <v>B16DCVT031</v>
          </cell>
          <cell r="C4496" t="str">
            <v>Vũ Thị</v>
          </cell>
          <cell r="D4496" t="str">
            <v>Châu</v>
          </cell>
          <cell r="E4496" t="str">
            <v>30/03/1998</v>
          </cell>
          <cell r="F4496" t="str">
            <v>D16CQVT07-B</v>
          </cell>
          <cell r="H4496">
            <v>1</v>
          </cell>
          <cell r="I4496" t="str">
            <v>BAS1201-3</v>
          </cell>
        </row>
        <row r="4497">
          <cell r="B4497" t="str">
            <v>B16DCVT039</v>
          </cell>
          <cell r="C4497" t="str">
            <v>Nguyễn Mạnh</v>
          </cell>
          <cell r="D4497" t="str">
            <v>Cường</v>
          </cell>
          <cell r="E4497" t="str">
            <v>26/04/1998</v>
          </cell>
          <cell r="F4497" t="str">
            <v>D16CQVT07-B</v>
          </cell>
          <cell r="H4497">
            <v>1</v>
          </cell>
          <cell r="I4497" t="str">
            <v>BAS1201-3</v>
          </cell>
        </row>
        <row r="4498">
          <cell r="B4498" t="str">
            <v>B16DCVT047</v>
          </cell>
          <cell r="C4498" t="str">
            <v>Lưu Hiểu</v>
          </cell>
          <cell r="D4498" t="str">
            <v>Đăng</v>
          </cell>
          <cell r="E4498" t="str">
            <v>30/09/1998</v>
          </cell>
          <cell r="F4498" t="str">
            <v>D16CQVT07-B</v>
          </cell>
          <cell r="H4498">
            <v>1</v>
          </cell>
          <cell r="I4498" t="str">
            <v>BAS1201-3</v>
          </cell>
        </row>
        <row r="4499">
          <cell r="B4499" t="str">
            <v>B16DCVT063</v>
          </cell>
          <cell r="C4499" t="str">
            <v>Bùi Văn</v>
          </cell>
          <cell r="D4499" t="str">
            <v>Đông</v>
          </cell>
          <cell r="E4499" t="str">
            <v>22/05/1998</v>
          </cell>
          <cell r="F4499" t="str">
            <v>D16CQVT07-B</v>
          </cell>
          <cell r="H4499">
            <v>1</v>
          </cell>
          <cell r="I4499" t="str">
            <v>BAS1201-3</v>
          </cell>
        </row>
        <row r="4500">
          <cell r="B4500" t="str">
            <v>B16DCVT071</v>
          </cell>
          <cell r="C4500" t="str">
            <v>Trần Minh</v>
          </cell>
          <cell r="D4500" t="str">
            <v>Đức</v>
          </cell>
          <cell r="E4500" t="str">
            <v>04/11/1998</v>
          </cell>
          <cell r="F4500" t="str">
            <v>D16CQVT07-B</v>
          </cell>
          <cell r="H4500">
            <v>1</v>
          </cell>
          <cell r="I4500" t="str">
            <v>BAS1201-3</v>
          </cell>
        </row>
        <row r="4501">
          <cell r="B4501" t="str">
            <v>B16DCVT079</v>
          </cell>
          <cell r="C4501" t="str">
            <v>Lê Văn</v>
          </cell>
          <cell r="D4501" t="str">
            <v>Dũng</v>
          </cell>
          <cell r="E4501" t="str">
            <v>23/09/1998</v>
          </cell>
          <cell r="F4501" t="str">
            <v>D16CQVT07-B</v>
          </cell>
          <cell r="H4501">
            <v>1</v>
          </cell>
          <cell r="I4501" t="str">
            <v>BAS1201-3</v>
          </cell>
        </row>
        <row r="4502">
          <cell r="B4502" t="str">
            <v>B16DCVT087</v>
          </cell>
          <cell r="C4502" t="str">
            <v>Nguyễn Tùng</v>
          </cell>
          <cell r="D4502" t="str">
            <v>Dương</v>
          </cell>
          <cell r="E4502" t="str">
            <v>17/12/1998</v>
          </cell>
          <cell r="F4502" t="str">
            <v>D16CQVT07-B</v>
          </cell>
          <cell r="H4502">
            <v>1</v>
          </cell>
          <cell r="I4502" t="str">
            <v>BAS1201-3</v>
          </cell>
        </row>
        <row r="4503">
          <cell r="B4503" t="str">
            <v>B16DCVT095</v>
          </cell>
          <cell r="C4503" t="str">
            <v>Bùi Thị Vân</v>
          </cell>
          <cell r="D4503" t="str">
            <v>Giang</v>
          </cell>
          <cell r="E4503" t="str">
            <v>06/10/1997</v>
          </cell>
          <cell r="F4503" t="str">
            <v>D16CQVT07-B</v>
          </cell>
          <cell r="H4503">
            <v>1</v>
          </cell>
          <cell r="I4503" t="str">
            <v>BAS1201-3</v>
          </cell>
        </row>
        <row r="4504">
          <cell r="B4504" t="str">
            <v>B16DCVT103</v>
          </cell>
          <cell r="C4504" t="str">
            <v>Trần Thanh</v>
          </cell>
          <cell r="D4504" t="str">
            <v>Hà</v>
          </cell>
          <cell r="E4504" t="str">
            <v>13/04/1998</v>
          </cell>
          <cell r="F4504" t="str">
            <v>D16CQVT07-B</v>
          </cell>
          <cell r="H4504">
            <v>1</v>
          </cell>
          <cell r="I4504" t="str">
            <v>BAS1201-3</v>
          </cell>
        </row>
        <row r="4505">
          <cell r="B4505" t="str">
            <v>B16DCVT111</v>
          </cell>
          <cell r="C4505" t="str">
            <v>Nguyễn Đình</v>
          </cell>
          <cell r="D4505" t="str">
            <v>Hiệp</v>
          </cell>
          <cell r="E4505" t="str">
            <v>21/12/1998</v>
          </cell>
          <cell r="F4505" t="str">
            <v>D16CQVT07-B</v>
          </cell>
          <cell r="H4505">
            <v>1</v>
          </cell>
          <cell r="I4505" t="str">
            <v>BAS1201-3</v>
          </cell>
        </row>
        <row r="4506">
          <cell r="B4506" t="str">
            <v>B16DCVT119</v>
          </cell>
          <cell r="C4506" t="str">
            <v>Nguyễn Minh</v>
          </cell>
          <cell r="D4506" t="str">
            <v>Hiếu</v>
          </cell>
          <cell r="E4506" t="str">
            <v>27/05/1998</v>
          </cell>
          <cell r="F4506" t="str">
            <v>D16CQVT07-B</v>
          </cell>
          <cell r="H4506">
            <v>1</v>
          </cell>
          <cell r="I4506" t="str">
            <v>BAS1201-3</v>
          </cell>
        </row>
        <row r="4507">
          <cell r="B4507" t="str">
            <v>B16DCVT127</v>
          </cell>
          <cell r="C4507" t="str">
            <v>Hồ Xuân</v>
          </cell>
          <cell r="D4507" t="str">
            <v>Hinh</v>
          </cell>
          <cell r="E4507" t="str">
            <v>23/01/1998</v>
          </cell>
          <cell r="F4507" t="str">
            <v>D16CQVT07-B</v>
          </cell>
          <cell r="H4507">
            <v>1</v>
          </cell>
          <cell r="I4507" t="str">
            <v>BAS1201-3</v>
          </cell>
        </row>
        <row r="4508">
          <cell r="B4508" t="str">
            <v>B16DCVT135</v>
          </cell>
          <cell r="C4508" t="str">
            <v>Bùi Thị</v>
          </cell>
          <cell r="D4508" t="str">
            <v>Huế</v>
          </cell>
          <cell r="E4508" t="str">
            <v>09/02/1998</v>
          </cell>
          <cell r="F4508" t="str">
            <v>D16CQVT07-B</v>
          </cell>
          <cell r="H4508">
            <v>1</v>
          </cell>
          <cell r="I4508" t="str">
            <v>BAS1201-3</v>
          </cell>
        </row>
        <row r="4509">
          <cell r="B4509" t="str">
            <v>B16DCVT143</v>
          </cell>
          <cell r="C4509" t="str">
            <v>Trần Đức</v>
          </cell>
          <cell r="D4509" t="str">
            <v>Hùng</v>
          </cell>
          <cell r="E4509" t="str">
            <v>13/08/1998</v>
          </cell>
          <cell r="F4509" t="str">
            <v>D16CQVT07-B</v>
          </cell>
          <cell r="H4509">
            <v>1</v>
          </cell>
          <cell r="I4509" t="str">
            <v>BAS1201-3</v>
          </cell>
        </row>
        <row r="4510">
          <cell r="B4510" t="str">
            <v>B16DCVT151</v>
          </cell>
          <cell r="C4510" t="str">
            <v>Chu Thị</v>
          </cell>
          <cell r="D4510" t="str">
            <v>Hương</v>
          </cell>
          <cell r="E4510" t="str">
            <v>13/03/1998</v>
          </cell>
          <cell r="F4510" t="str">
            <v>D16CQVT07-B</v>
          </cell>
          <cell r="H4510">
            <v>1</v>
          </cell>
          <cell r="I4510" t="str">
            <v>BAS1201-3</v>
          </cell>
        </row>
        <row r="4511">
          <cell r="B4511" t="str">
            <v>B16DCVT159</v>
          </cell>
          <cell r="C4511" t="str">
            <v>Nguyễn Phương</v>
          </cell>
          <cell r="D4511" t="str">
            <v>Huy</v>
          </cell>
          <cell r="E4511" t="str">
            <v>30/05/1998</v>
          </cell>
          <cell r="F4511" t="str">
            <v>D16CQVT07-B</v>
          </cell>
          <cell r="H4511">
            <v>1</v>
          </cell>
          <cell r="I4511" t="str">
            <v>BAS1201-3</v>
          </cell>
        </row>
        <row r="4512">
          <cell r="B4512" t="str">
            <v>B16DCVT167</v>
          </cell>
          <cell r="C4512" t="str">
            <v>Vũ Thị</v>
          </cell>
          <cell r="D4512" t="str">
            <v>Huyền</v>
          </cell>
          <cell r="E4512" t="str">
            <v>02/12/1998</v>
          </cell>
          <cell r="F4512" t="str">
            <v>D16CQVT07-B</v>
          </cell>
          <cell r="H4512">
            <v>1</v>
          </cell>
          <cell r="I4512" t="str">
            <v>BAS1201-3</v>
          </cell>
        </row>
        <row r="4513">
          <cell r="B4513" t="str">
            <v>B16DCVT175</v>
          </cell>
          <cell r="C4513" t="str">
            <v>Nguyễn Văn</v>
          </cell>
          <cell r="D4513" t="str">
            <v>Khôi</v>
          </cell>
          <cell r="E4513" t="str">
            <v>29/04/1998</v>
          </cell>
          <cell r="F4513" t="str">
            <v>D16CQVT07-B</v>
          </cell>
          <cell r="H4513">
            <v>1</v>
          </cell>
          <cell r="I4513" t="str">
            <v>BAS1201-3</v>
          </cell>
        </row>
        <row r="4514">
          <cell r="B4514" t="str">
            <v>B16DCVT183</v>
          </cell>
          <cell r="C4514" t="str">
            <v>Nguyễn Xuân Trường</v>
          </cell>
          <cell r="D4514" t="str">
            <v>Lâm</v>
          </cell>
          <cell r="E4514" t="str">
            <v>17/09/1998</v>
          </cell>
          <cell r="F4514" t="str">
            <v>D16CQVT07-B</v>
          </cell>
          <cell r="H4514">
            <v>1</v>
          </cell>
          <cell r="I4514" t="str">
            <v>BAS1201-3</v>
          </cell>
        </row>
        <row r="4515">
          <cell r="B4515" t="str">
            <v>B16DCVT191</v>
          </cell>
          <cell r="C4515" t="str">
            <v>Trần Quang</v>
          </cell>
          <cell r="D4515" t="str">
            <v>Linh</v>
          </cell>
          <cell r="E4515" t="str">
            <v>30/06/1998</v>
          </cell>
          <cell r="F4515" t="str">
            <v>D16CQVT07-B</v>
          </cell>
          <cell r="H4515">
            <v>1</v>
          </cell>
          <cell r="I4515" t="str">
            <v>BAS1201-3</v>
          </cell>
        </row>
        <row r="4516">
          <cell r="B4516" t="str">
            <v>B16DCVT199</v>
          </cell>
          <cell r="C4516" t="str">
            <v>Đào Văn</v>
          </cell>
          <cell r="D4516" t="str">
            <v>Luyện</v>
          </cell>
          <cell r="E4516" t="str">
            <v>02/07/1998</v>
          </cell>
          <cell r="F4516" t="str">
            <v>D16CQVT07-B</v>
          </cell>
          <cell r="H4516">
            <v>1</v>
          </cell>
          <cell r="I4516" t="str">
            <v>BAS1201-3</v>
          </cell>
        </row>
        <row r="4517">
          <cell r="B4517" t="str">
            <v>B16DCVT207</v>
          </cell>
          <cell r="C4517" t="str">
            <v>Nguyễn Tiến</v>
          </cell>
          <cell r="D4517" t="str">
            <v>Mạnh</v>
          </cell>
          <cell r="E4517" t="str">
            <v>14/09/1998</v>
          </cell>
          <cell r="F4517" t="str">
            <v>D16CQVT07-B</v>
          </cell>
          <cell r="H4517">
            <v>1</v>
          </cell>
          <cell r="I4517" t="str">
            <v>BAS1201-3</v>
          </cell>
        </row>
        <row r="4518">
          <cell r="B4518" t="str">
            <v>B16DCVT215</v>
          </cell>
          <cell r="C4518" t="str">
            <v>Nguyễn Văn</v>
          </cell>
          <cell r="D4518" t="str">
            <v>Minh</v>
          </cell>
          <cell r="E4518" t="str">
            <v>16/05/1998</v>
          </cell>
          <cell r="F4518" t="str">
            <v>D16CQVT07-B</v>
          </cell>
          <cell r="H4518">
            <v>1</v>
          </cell>
          <cell r="I4518" t="str">
            <v>BAS1201-3</v>
          </cell>
        </row>
        <row r="4519">
          <cell r="B4519" t="str">
            <v>B16DCVT223</v>
          </cell>
          <cell r="C4519" t="str">
            <v>Vũ Hoài</v>
          </cell>
          <cell r="D4519" t="str">
            <v>Nam</v>
          </cell>
          <cell r="E4519" t="str">
            <v>22/04/1998</v>
          </cell>
          <cell r="F4519" t="str">
            <v>D16CQVT07-B</v>
          </cell>
          <cell r="H4519">
            <v>1</v>
          </cell>
          <cell r="I4519" t="str">
            <v>BAS1201-3</v>
          </cell>
        </row>
        <row r="4520">
          <cell r="B4520" t="str">
            <v>B16DCVT231</v>
          </cell>
          <cell r="C4520" t="str">
            <v>La Thị Hồng</v>
          </cell>
          <cell r="D4520" t="str">
            <v>Nhung</v>
          </cell>
          <cell r="E4520" t="str">
            <v>13/10/1998</v>
          </cell>
          <cell r="F4520" t="str">
            <v>D16CQVT07-B</v>
          </cell>
          <cell r="H4520">
            <v>1</v>
          </cell>
          <cell r="I4520" t="str">
            <v>BAS1201-3</v>
          </cell>
        </row>
        <row r="4521">
          <cell r="B4521" t="str">
            <v>B16DCVT239</v>
          </cell>
          <cell r="C4521" t="str">
            <v>Nguyễn Văn</v>
          </cell>
          <cell r="D4521" t="str">
            <v>Phú</v>
          </cell>
          <cell r="E4521" t="str">
            <v>03/02/1997</v>
          </cell>
          <cell r="F4521" t="str">
            <v>D16CQVT07-B</v>
          </cell>
          <cell r="H4521">
            <v>1</v>
          </cell>
          <cell r="I4521" t="str">
            <v>BAS1201-3</v>
          </cell>
        </row>
        <row r="4522">
          <cell r="B4522" t="str">
            <v>B16DCVT255</v>
          </cell>
          <cell r="C4522" t="str">
            <v>Vương Thị Thúy</v>
          </cell>
          <cell r="D4522" t="str">
            <v>Quỳnh</v>
          </cell>
          <cell r="E4522" t="str">
            <v>28/12/1998</v>
          </cell>
          <cell r="F4522" t="str">
            <v>D16CQVT07-B</v>
          </cell>
          <cell r="H4522">
            <v>1</v>
          </cell>
          <cell r="I4522" t="str">
            <v>BAS1201-3</v>
          </cell>
        </row>
        <row r="4523">
          <cell r="B4523" t="str">
            <v>B16DCVT263</v>
          </cell>
          <cell r="C4523" t="str">
            <v>Nguyễn Chính</v>
          </cell>
          <cell r="D4523" t="str">
            <v>Sơn</v>
          </cell>
          <cell r="E4523" t="str">
            <v>14/04/1998</v>
          </cell>
          <cell r="F4523" t="str">
            <v>D16CQVT07-B</v>
          </cell>
          <cell r="H4523">
            <v>1</v>
          </cell>
          <cell r="I4523" t="str">
            <v>BAS1201-3</v>
          </cell>
        </row>
        <row r="4524">
          <cell r="B4524" t="str">
            <v>B16DCVT271</v>
          </cell>
          <cell r="C4524" t="str">
            <v>Đỗ Đức</v>
          </cell>
          <cell r="D4524" t="str">
            <v>Thắng</v>
          </cell>
          <cell r="E4524" t="str">
            <v>15/06/1998</v>
          </cell>
          <cell r="F4524" t="str">
            <v>D16CQVT07-B</v>
          </cell>
          <cell r="H4524">
            <v>1</v>
          </cell>
          <cell r="I4524" t="str">
            <v>BAS1201-3</v>
          </cell>
        </row>
        <row r="4525">
          <cell r="B4525" t="str">
            <v>B16DCVT287</v>
          </cell>
          <cell r="C4525" t="str">
            <v>Đinh Văn</v>
          </cell>
          <cell r="D4525" t="str">
            <v>Thế</v>
          </cell>
          <cell r="E4525" t="str">
            <v>29/11/1998</v>
          </cell>
          <cell r="F4525" t="str">
            <v>D16CQVT07-B</v>
          </cell>
          <cell r="H4525">
            <v>1</v>
          </cell>
          <cell r="I4525" t="str">
            <v>BAS1201-3</v>
          </cell>
        </row>
        <row r="4526">
          <cell r="B4526" t="str">
            <v>B16DCVT295</v>
          </cell>
          <cell r="C4526" t="str">
            <v>Đào Trung</v>
          </cell>
          <cell r="D4526" t="str">
            <v>Thông</v>
          </cell>
          <cell r="E4526" t="str">
            <v>24/02/1998</v>
          </cell>
          <cell r="F4526" t="str">
            <v>D16CQVT07-B</v>
          </cell>
          <cell r="H4526">
            <v>1</v>
          </cell>
          <cell r="I4526" t="str">
            <v>BAS1201-3</v>
          </cell>
        </row>
        <row r="4527">
          <cell r="B4527" t="str">
            <v>B16DCVT303</v>
          </cell>
          <cell r="C4527" t="str">
            <v>Đào Thanh</v>
          </cell>
          <cell r="D4527" t="str">
            <v>Thùy</v>
          </cell>
          <cell r="E4527" t="str">
            <v>30/01/1998</v>
          </cell>
          <cell r="F4527" t="str">
            <v>D16CQVT07-B</v>
          </cell>
          <cell r="H4527">
            <v>1</v>
          </cell>
          <cell r="I4527" t="str">
            <v>BAS1201-3</v>
          </cell>
        </row>
        <row r="4528">
          <cell r="B4528" t="str">
            <v>B16DCVT311</v>
          </cell>
          <cell r="C4528" t="str">
            <v>Đào Thế</v>
          </cell>
          <cell r="D4528" t="str">
            <v>Toàn</v>
          </cell>
          <cell r="E4528" t="str">
            <v>12/02/1998</v>
          </cell>
          <cell r="F4528" t="str">
            <v>D16CQVT07-B</v>
          </cell>
          <cell r="H4528">
            <v>1</v>
          </cell>
          <cell r="I4528" t="str">
            <v>BAS1201-3</v>
          </cell>
        </row>
        <row r="4529">
          <cell r="B4529" t="str">
            <v>B16DCVT319</v>
          </cell>
          <cell r="C4529" t="str">
            <v>Mạnh Quang</v>
          </cell>
          <cell r="D4529" t="str">
            <v>Trung</v>
          </cell>
          <cell r="E4529" t="str">
            <v>04/08/1998</v>
          </cell>
          <cell r="F4529" t="str">
            <v>D16CQVT07-B</v>
          </cell>
          <cell r="H4529">
            <v>1</v>
          </cell>
          <cell r="I4529" t="str">
            <v>BAS1201-3</v>
          </cell>
        </row>
        <row r="4530">
          <cell r="B4530" t="str">
            <v>B16DCVT327</v>
          </cell>
          <cell r="C4530" t="str">
            <v>Nguyễn Tài</v>
          </cell>
          <cell r="D4530" t="str">
            <v>Trưởng</v>
          </cell>
          <cell r="E4530" t="str">
            <v>12/03/1998</v>
          </cell>
          <cell r="F4530" t="str">
            <v>D16CQVT07-B</v>
          </cell>
          <cell r="H4530">
            <v>1</v>
          </cell>
          <cell r="I4530" t="str">
            <v>BAS1201-3</v>
          </cell>
        </row>
        <row r="4531">
          <cell r="B4531" t="str">
            <v>B16DCVT335</v>
          </cell>
          <cell r="C4531" t="str">
            <v>Phạm Minh</v>
          </cell>
          <cell r="D4531" t="str">
            <v>Tuấn</v>
          </cell>
          <cell r="E4531" t="str">
            <v>30/09/1998</v>
          </cell>
          <cell r="F4531" t="str">
            <v>D16CQVT07-B</v>
          </cell>
          <cell r="H4531">
            <v>1</v>
          </cell>
          <cell r="I4531" t="str">
            <v>BAS1201-3</v>
          </cell>
        </row>
        <row r="4532">
          <cell r="B4532" t="str">
            <v>B16DCVT343</v>
          </cell>
          <cell r="C4532" t="str">
            <v>Nguyễn Mạnh</v>
          </cell>
          <cell r="D4532" t="str">
            <v>Tường</v>
          </cell>
          <cell r="E4532" t="str">
            <v>10/09/1998</v>
          </cell>
          <cell r="F4532" t="str">
            <v>D16CQVT07-B</v>
          </cell>
          <cell r="H4532">
            <v>1</v>
          </cell>
          <cell r="I4532" t="str">
            <v>BAS1201-3</v>
          </cell>
        </row>
        <row r="4533">
          <cell r="B4533" t="str">
            <v>B16DCVT351</v>
          </cell>
          <cell r="C4533" t="str">
            <v>Trương Tất Khánh</v>
          </cell>
          <cell r="D4533" t="str">
            <v>Vinh</v>
          </cell>
          <cell r="E4533" t="str">
            <v>11/09/1998</v>
          </cell>
          <cell r="F4533" t="str">
            <v>D16CQVT07-B</v>
          </cell>
          <cell r="H4533">
            <v>1</v>
          </cell>
          <cell r="I4533" t="str">
            <v>BAS1201-3</v>
          </cell>
        </row>
        <row r="4534">
          <cell r="B4534" t="str">
            <v>B13CCVT033</v>
          </cell>
          <cell r="C4534" t="str">
            <v>Hoàng Văn</v>
          </cell>
          <cell r="D4534" t="str">
            <v>Thành</v>
          </cell>
          <cell r="F4534" t="str">
            <v>C13CQVT01-B</v>
          </cell>
          <cell r="H4534">
            <v>1</v>
          </cell>
          <cell r="I4534" t="str">
            <v>BAS1201-4</v>
          </cell>
        </row>
        <row r="4535">
          <cell r="B4535" t="str">
            <v>B14CCCN008</v>
          </cell>
          <cell r="C4535" t="str">
            <v>Nguyễn Thành</v>
          </cell>
          <cell r="D4535" t="str">
            <v>Đồng</v>
          </cell>
          <cell r="F4535" t="str">
            <v>C14HTTT</v>
          </cell>
          <cell r="H4535">
            <v>1</v>
          </cell>
          <cell r="I4535" t="str">
            <v>BAS1201-4</v>
          </cell>
        </row>
        <row r="4536">
          <cell r="B4536" t="str">
            <v>B12DCCN333</v>
          </cell>
          <cell r="C4536" t="str">
            <v>Nguyễn Đức</v>
          </cell>
          <cell r="D4536" t="str">
            <v>Mạnh</v>
          </cell>
          <cell r="F4536" t="str">
            <v>D12CNPM1</v>
          </cell>
          <cell r="H4536">
            <v>1</v>
          </cell>
          <cell r="I4536" t="str">
            <v>BAS1201-4</v>
          </cell>
        </row>
        <row r="4537">
          <cell r="B4537" t="str">
            <v>B13DCVT015</v>
          </cell>
          <cell r="C4537" t="str">
            <v>Nguyễn Thị</v>
          </cell>
          <cell r="D4537" t="str">
            <v>Duyên</v>
          </cell>
          <cell r="F4537" t="str">
            <v>D13CQVT01-B</v>
          </cell>
          <cell r="H4537">
            <v>1</v>
          </cell>
          <cell r="I4537" t="str">
            <v>BAS1201-4</v>
          </cell>
        </row>
        <row r="4538">
          <cell r="B4538" t="str">
            <v>B13DCVT023</v>
          </cell>
          <cell r="C4538" t="str">
            <v>Xã Ngọc</v>
          </cell>
          <cell r="D4538" t="str">
            <v>Hùng</v>
          </cell>
          <cell r="F4538" t="str">
            <v>D13CQVT01-B</v>
          </cell>
          <cell r="H4538">
            <v>1</v>
          </cell>
          <cell r="I4538" t="str">
            <v>BAS1201-4</v>
          </cell>
        </row>
        <row r="4539">
          <cell r="B4539" t="str">
            <v>B16DCVT006</v>
          </cell>
          <cell r="C4539" t="str">
            <v>Lâm Đức</v>
          </cell>
          <cell r="D4539" t="str">
            <v>Anh</v>
          </cell>
          <cell r="E4539" t="str">
            <v>21/02/1998</v>
          </cell>
          <cell r="F4539" t="str">
            <v>D16CQVT06-B</v>
          </cell>
          <cell r="H4539">
            <v>1</v>
          </cell>
          <cell r="I4539" t="str">
            <v>BAS1201-4</v>
          </cell>
        </row>
        <row r="4540">
          <cell r="B4540" t="str">
            <v>B16DCVT014</v>
          </cell>
          <cell r="C4540" t="str">
            <v>Nguyễn Tuấn</v>
          </cell>
          <cell r="D4540" t="str">
            <v>Anh</v>
          </cell>
          <cell r="E4540" t="str">
            <v>17/10/1998</v>
          </cell>
          <cell r="F4540" t="str">
            <v>D16CQVT06-B</v>
          </cell>
          <cell r="H4540">
            <v>1</v>
          </cell>
          <cell r="I4540" t="str">
            <v>BAS1201-4</v>
          </cell>
        </row>
        <row r="4541">
          <cell r="B4541" t="str">
            <v>B16DCVT022</v>
          </cell>
          <cell r="C4541" t="str">
            <v>Phạm Thị Ngọc</v>
          </cell>
          <cell r="D4541" t="str">
            <v>Ánh</v>
          </cell>
          <cell r="E4541" t="str">
            <v>17/12/1998</v>
          </cell>
          <cell r="F4541" t="str">
            <v>D16CQVT06-B</v>
          </cell>
          <cell r="H4541">
            <v>1</v>
          </cell>
          <cell r="I4541" t="str">
            <v>BAS1201-4</v>
          </cell>
        </row>
        <row r="4542">
          <cell r="B4542" t="str">
            <v>B16DCVT030</v>
          </cell>
          <cell r="C4542" t="str">
            <v>Phạm Văn</v>
          </cell>
          <cell r="D4542" t="str">
            <v>Cao</v>
          </cell>
          <cell r="E4542" t="str">
            <v>18/09/1998</v>
          </cell>
          <cell r="F4542" t="str">
            <v>D16CQVT06-B</v>
          </cell>
          <cell r="H4542">
            <v>1</v>
          </cell>
          <cell r="I4542" t="str">
            <v>BAS1201-4</v>
          </cell>
        </row>
        <row r="4543">
          <cell r="B4543" t="str">
            <v>B16DCVT038</v>
          </cell>
          <cell r="C4543" t="str">
            <v>Nguyễn Mạnh</v>
          </cell>
          <cell r="D4543" t="str">
            <v>Cường</v>
          </cell>
          <cell r="E4543" t="str">
            <v>27/11/1998</v>
          </cell>
          <cell r="F4543" t="str">
            <v>D16CQVT06-B</v>
          </cell>
          <cell r="H4543">
            <v>1</v>
          </cell>
          <cell r="I4543" t="str">
            <v>BAS1201-4</v>
          </cell>
        </row>
        <row r="4544">
          <cell r="B4544" t="str">
            <v>B16DCVT046</v>
          </cell>
          <cell r="C4544" t="str">
            <v>Lê Hải</v>
          </cell>
          <cell r="D4544" t="str">
            <v>Đăng</v>
          </cell>
          <cell r="E4544" t="str">
            <v>01/05/1998</v>
          </cell>
          <cell r="F4544" t="str">
            <v>D16CQVT06-B</v>
          </cell>
          <cell r="H4544">
            <v>1</v>
          </cell>
          <cell r="I4544" t="str">
            <v>BAS1201-4</v>
          </cell>
        </row>
        <row r="4545">
          <cell r="B4545" t="str">
            <v>B16DCVT054</v>
          </cell>
          <cell r="C4545" t="str">
            <v>Trần Quốc</v>
          </cell>
          <cell r="D4545" t="str">
            <v>Đạt</v>
          </cell>
          <cell r="E4545" t="str">
            <v>04/10/1998</v>
          </cell>
          <cell r="F4545" t="str">
            <v>D16CQVT06-B</v>
          </cell>
          <cell r="H4545">
            <v>1</v>
          </cell>
          <cell r="I4545" t="str">
            <v>BAS1201-4</v>
          </cell>
        </row>
        <row r="4546">
          <cell r="B4546" t="str">
            <v>B16DCVT062</v>
          </cell>
          <cell r="C4546" t="str">
            <v>Đoàn Trọng</v>
          </cell>
          <cell r="D4546" t="str">
            <v>Doanh</v>
          </cell>
          <cell r="E4546" t="str">
            <v>24/06/1995</v>
          </cell>
          <cell r="F4546" t="str">
            <v>D16CQVT06-B</v>
          </cell>
          <cell r="H4546">
            <v>1</v>
          </cell>
          <cell r="I4546" t="str">
            <v>BAS1201-4</v>
          </cell>
        </row>
        <row r="4547">
          <cell r="B4547" t="str">
            <v>B16DCVT070</v>
          </cell>
          <cell r="C4547" t="str">
            <v>Phạm Văn</v>
          </cell>
          <cell r="D4547" t="str">
            <v>Đức</v>
          </cell>
          <cell r="E4547" t="str">
            <v>20/10/1997</v>
          </cell>
          <cell r="F4547" t="str">
            <v>D16CQVT06-B</v>
          </cell>
          <cell r="H4547">
            <v>1</v>
          </cell>
          <cell r="I4547" t="str">
            <v>BAS1201-4</v>
          </cell>
        </row>
        <row r="4548">
          <cell r="B4548" t="str">
            <v>B16DCVT078</v>
          </cell>
          <cell r="C4548" t="str">
            <v>Dương Ngọc</v>
          </cell>
          <cell r="D4548" t="str">
            <v>Dũng</v>
          </cell>
          <cell r="E4548" t="str">
            <v>28/10/1998</v>
          </cell>
          <cell r="F4548" t="str">
            <v>D16CQVT06-B</v>
          </cell>
          <cell r="H4548">
            <v>1</v>
          </cell>
          <cell r="I4548" t="str">
            <v>BAS1201-4</v>
          </cell>
        </row>
        <row r="4549">
          <cell r="B4549" t="str">
            <v>B16DCVT086</v>
          </cell>
          <cell r="C4549" t="str">
            <v>Hồ Nghĩa</v>
          </cell>
          <cell r="D4549" t="str">
            <v>Dương</v>
          </cell>
          <cell r="E4549" t="str">
            <v>16/03/1998</v>
          </cell>
          <cell r="F4549" t="str">
            <v>D16CQVT06-B</v>
          </cell>
          <cell r="H4549">
            <v>1</v>
          </cell>
          <cell r="I4549" t="str">
            <v>BAS1201-4</v>
          </cell>
        </row>
        <row r="4550">
          <cell r="B4550" t="str">
            <v>B16DCVT094</v>
          </cell>
          <cell r="C4550" t="str">
            <v>Nguyễn Thị</v>
          </cell>
          <cell r="D4550" t="str">
            <v>Duyên</v>
          </cell>
          <cell r="E4550" t="str">
            <v>07/03/1998</v>
          </cell>
          <cell r="F4550" t="str">
            <v>D16CQVT06-B</v>
          </cell>
          <cell r="H4550">
            <v>1</v>
          </cell>
          <cell r="I4550" t="str">
            <v>BAS1201-4</v>
          </cell>
        </row>
        <row r="4551">
          <cell r="B4551" t="str">
            <v>B16DCVT102</v>
          </cell>
          <cell r="C4551" t="str">
            <v>Hoàng Hồng</v>
          </cell>
          <cell r="D4551" t="str">
            <v>Hà</v>
          </cell>
          <cell r="E4551" t="str">
            <v>10/11/1998</v>
          </cell>
          <cell r="F4551" t="str">
            <v>D16CQVT06-B</v>
          </cell>
          <cell r="H4551">
            <v>1</v>
          </cell>
          <cell r="I4551" t="str">
            <v>BAS1201-4</v>
          </cell>
        </row>
        <row r="4552">
          <cell r="B4552" t="str">
            <v>B16DCVT110</v>
          </cell>
          <cell r="C4552" t="str">
            <v>Nguyễn Thị Hồng</v>
          </cell>
          <cell r="D4552" t="str">
            <v>Hảo</v>
          </cell>
          <cell r="E4552" t="str">
            <v>05/06/1998</v>
          </cell>
          <cell r="F4552" t="str">
            <v>D16CQVT06-B</v>
          </cell>
          <cell r="H4552">
            <v>1</v>
          </cell>
          <cell r="I4552" t="str">
            <v>BAS1201-4</v>
          </cell>
        </row>
        <row r="4553">
          <cell r="B4553" t="str">
            <v>B16DCVT118</v>
          </cell>
          <cell r="C4553" t="str">
            <v>Ngô Văn</v>
          </cell>
          <cell r="D4553" t="str">
            <v>Hiếu</v>
          </cell>
          <cell r="E4553" t="str">
            <v>24/01/1997</v>
          </cell>
          <cell r="F4553" t="str">
            <v>D16CQVT06-B</v>
          </cell>
          <cell r="H4553">
            <v>1</v>
          </cell>
          <cell r="I4553" t="str">
            <v>BAS1201-4</v>
          </cell>
        </row>
        <row r="4554">
          <cell r="B4554" t="str">
            <v>B16DCVT126</v>
          </cell>
          <cell r="C4554" t="str">
            <v>Vũ Huy</v>
          </cell>
          <cell r="D4554" t="str">
            <v>Hiệu</v>
          </cell>
          <cell r="E4554" t="str">
            <v>18/05/1998</v>
          </cell>
          <cell r="F4554" t="str">
            <v>D16CQVT06-B</v>
          </cell>
          <cell r="H4554">
            <v>1</v>
          </cell>
          <cell r="I4554" t="str">
            <v>BAS1201-4</v>
          </cell>
        </row>
        <row r="4555">
          <cell r="B4555" t="str">
            <v>B16DCVT134</v>
          </cell>
          <cell r="C4555" t="str">
            <v>Trịnh Ngọc</v>
          </cell>
          <cell r="D4555" t="str">
            <v>Huấn</v>
          </cell>
          <cell r="E4555" t="str">
            <v>21/02/1997</v>
          </cell>
          <cell r="F4555" t="str">
            <v>D16CQVT06-B</v>
          </cell>
          <cell r="H4555">
            <v>1</v>
          </cell>
          <cell r="I4555" t="str">
            <v>BAS1201-4</v>
          </cell>
        </row>
        <row r="4556">
          <cell r="B4556" t="str">
            <v>B16DCVT142</v>
          </cell>
          <cell r="C4556" t="str">
            <v>Phạm Văn</v>
          </cell>
          <cell r="D4556" t="str">
            <v>Hùng</v>
          </cell>
          <cell r="E4556" t="str">
            <v>28/11/1995</v>
          </cell>
          <cell r="F4556" t="str">
            <v>D16CQVT06-B</v>
          </cell>
          <cell r="H4556">
            <v>1</v>
          </cell>
          <cell r="I4556" t="str">
            <v>BAS1201-4</v>
          </cell>
        </row>
        <row r="4557">
          <cell r="B4557" t="str">
            <v>B16DCVT150</v>
          </cell>
          <cell r="C4557" t="str">
            <v>Phạm Quang</v>
          </cell>
          <cell r="D4557" t="str">
            <v>Hưng</v>
          </cell>
          <cell r="E4557" t="str">
            <v>14/10/1998</v>
          </cell>
          <cell r="F4557" t="str">
            <v>D16CQVT06-B</v>
          </cell>
          <cell r="H4557">
            <v>1</v>
          </cell>
          <cell r="I4557" t="str">
            <v>BAS1201-4</v>
          </cell>
        </row>
        <row r="4558">
          <cell r="B4558" t="str">
            <v>B16DCVT158</v>
          </cell>
          <cell r="C4558" t="str">
            <v>Nguyễn Bá</v>
          </cell>
          <cell r="D4558" t="str">
            <v>Huy</v>
          </cell>
          <cell r="E4558" t="str">
            <v>05/12/1998</v>
          </cell>
          <cell r="F4558" t="str">
            <v>D16CQVT06-B</v>
          </cell>
          <cell r="H4558">
            <v>1</v>
          </cell>
          <cell r="I4558" t="str">
            <v>BAS1201-4</v>
          </cell>
        </row>
        <row r="4559">
          <cell r="B4559" t="str">
            <v>B16DCVT166</v>
          </cell>
          <cell r="C4559" t="str">
            <v>Lưu Phương</v>
          </cell>
          <cell r="D4559" t="str">
            <v>Huyền</v>
          </cell>
          <cell r="E4559" t="str">
            <v>16/07/1998</v>
          </cell>
          <cell r="F4559" t="str">
            <v>D16CQVT06-B</v>
          </cell>
          <cell r="H4559">
            <v>1</v>
          </cell>
          <cell r="I4559" t="str">
            <v>BAS1201-4</v>
          </cell>
        </row>
        <row r="4560">
          <cell r="B4560" t="str">
            <v>B16DCVT174</v>
          </cell>
          <cell r="C4560" t="str">
            <v>Nguyễn Trọng</v>
          </cell>
          <cell r="D4560" t="str">
            <v>Khôi</v>
          </cell>
          <cell r="E4560" t="str">
            <v>13/06/1998</v>
          </cell>
          <cell r="F4560" t="str">
            <v>D16CQVT06-B</v>
          </cell>
          <cell r="H4560">
            <v>1</v>
          </cell>
          <cell r="I4560" t="str">
            <v>BAS1201-4</v>
          </cell>
        </row>
        <row r="4561">
          <cell r="B4561" t="str">
            <v>B16DCVT182</v>
          </cell>
          <cell r="C4561" t="str">
            <v>Lê Ngọc</v>
          </cell>
          <cell r="D4561" t="str">
            <v>Lâm</v>
          </cell>
          <cell r="E4561" t="str">
            <v>29/11/1998</v>
          </cell>
          <cell r="F4561" t="str">
            <v>D16CQVT06-B</v>
          </cell>
          <cell r="H4561">
            <v>1</v>
          </cell>
          <cell r="I4561" t="str">
            <v>BAS1201-4</v>
          </cell>
        </row>
        <row r="4562">
          <cell r="B4562" t="str">
            <v>B16DCVT190</v>
          </cell>
          <cell r="C4562" t="str">
            <v>Phạm Đình</v>
          </cell>
          <cell r="D4562" t="str">
            <v>Linh</v>
          </cell>
          <cell r="E4562" t="str">
            <v>04/12/1998</v>
          </cell>
          <cell r="F4562" t="str">
            <v>D16CQVT06-B</v>
          </cell>
          <cell r="H4562">
            <v>1</v>
          </cell>
          <cell r="I4562" t="str">
            <v>BAS1201-4</v>
          </cell>
        </row>
        <row r="4563">
          <cell r="B4563" t="str">
            <v>B16DCVT198</v>
          </cell>
          <cell r="C4563" t="str">
            <v>Đinh Đại</v>
          </cell>
          <cell r="D4563" t="str">
            <v>Lượng</v>
          </cell>
          <cell r="E4563" t="str">
            <v>19/06/1998</v>
          </cell>
          <cell r="F4563" t="str">
            <v>D16CQVT06-B</v>
          </cell>
          <cell r="H4563">
            <v>1</v>
          </cell>
          <cell r="I4563" t="str">
            <v>BAS1201-4</v>
          </cell>
        </row>
        <row r="4564">
          <cell r="B4564" t="str">
            <v>B16DCVT206</v>
          </cell>
          <cell r="C4564" t="str">
            <v>Nguyễn Tiến</v>
          </cell>
          <cell r="D4564" t="str">
            <v>Mạnh</v>
          </cell>
          <cell r="E4564" t="str">
            <v>02/10/1998</v>
          </cell>
          <cell r="F4564" t="str">
            <v>D16CQVT06-B</v>
          </cell>
          <cell r="H4564">
            <v>1</v>
          </cell>
          <cell r="I4564" t="str">
            <v>BAS1201-4</v>
          </cell>
        </row>
        <row r="4565">
          <cell r="B4565" t="str">
            <v>B16DCVT214</v>
          </cell>
          <cell r="C4565" t="str">
            <v>Mai Văn</v>
          </cell>
          <cell r="D4565" t="str">
            <v>Minh</v>
          </cell>
          <cell r="E4565" t="str">
            <v>04/11/1997</v>
          </cell>
          <cell r="F4565" t="str">
            <v>D16CQVT06-B</v>
          </cell>
          <cell r="H4565">
            <v>1</v>
          </cell>
          <cell r="I4565" t="str">
            <v>BAS1201-4</v>
          </cell>
        </row>
        <row r="4566">
          <cell r="B4566" t="str">
            <v>B16DCVT222</v>
          </cell>
          <cell r="C4566" t="str">
            <v>Phạm Văn</v>
          </cell>
          <cell r="D4566" t="str">
            <v>Nam</v>
          </cell>
          <cell r="E4566" t="str">
            <v>26/11/1998</v>
          </cell>
          <cell r="F4566" t="str">
            <v>D16CQVT06-B</v>
          </cell>
          <cell r="H4566">
            <v>1</v>
          </cell>
          <cell r="I4566" t="str">
            <v>BAS1201-4</v>
          </cell>
        </row>
        <row r="4567">
          <cell r="B4567" t="str">
            <v>B16DCVT230</v>
          </cell>
          <cell r="C4567" t="str">
            <v>Sầm Văn</v>
          </cell>
          <cell r="D4567" t="str">
            <v>Nhật</v>
          </cell>
          <cell r="E4567" t="str">
            <v>29/06/1997</v>
          </cell>
          <cell r="F4567" t="str">
            <v>D16CQVT06-B</v>
          </cell>
          <cell r="H4567">
            <v>1</v>
          </cell>
          <cell r="I4567" t="str">
            <v>BAS1201-4</v>
          </cell>
        </row>
        <row r="4568">
          <cell r="B4568" t="str">
            <v>B16DCVT238</v>
          </cell>
          <cell r="C4568" t="str">
            <v>Phạm Tuấn</v>
          </cell>
          <cell r="D4568" t="str">
            <v>Phong</v>
          </cell>
          <cell r="E4568" t="str">
            <v>24/11/1998</v>
          </cell>
          <cell r="F4568" t="str">
            <v>D16CQVT06-B</v>
          </cell>
          <cell r="H4568">
            <v>1</v>
          </cell>
          <cell r="I4568" t="str">
            <v>BAS1201-4</v>
          </cell>
        </row>
        <row r="4569">
          <cell r="B4569" t="str">
            <v>B16DCVT246</v>
          </cell>
          <cell r="C4569" t="str">
            <v>Nguyễn Thị</v>
          </cell>
          <cell r="D4569" t="str">
            <v>Phương</v>
          </cell>
          <cell r="E4569" t="str">
            <v>26/11/1998</v>
          </cell>
          <cell r="F4569" t="str">
            <v>D16CQVT06-B</v>
          </cell>
          <cell r="H4569">
            <v>1</v>
          </cell>
          <cell r="I4569" t="str">
            <v>BAS1201-4</v>
          </cell>
        </row>
        <row r="4570">
          <cell r="B4570" t="str">
            <v>B16DCVT254</v>
          </cell>
          <cell r="C4570" t="str">
            <v>Nguyễn Phú</v>
          </cell>
          <cell r="D4570" t="str">
            <v>Quang</v>
          </cell>
          <cell r="E4570" t="str">
            <v>26/03/1998</v>
          </cell>
          <cell r="F4570" t="str">
            <v>D16CQVT06-B</v>
          </cell>
          <cell r="H4570">
            <v>1</v>
          </cell>
          <cell r="I4570" t="str">
            <v>BAS1201-4</v>
          </cell>
        </row>
        <row r="4571">
          <cell r="B4571" t="str">
            <v>B16DCVT270</v>
          </cell>
          <cell r="C4571" t="str">
            <v>Đào Văn</v>
          </cell>
          <cell r="D4571" t="str">
            <v>Thắng</v>
          </cell>
          <cell r="E4571" t="str">
            <v>09/05/1998</v>
          </cell>
          <cell r="F4571" t="str">
            <v>D16CQVT06-B</v>
          </cell>
          <cell r="H4571">
            <v>1</v>
          </cell>
          <cell r="I4571" t="str">
            <v>BAS1201-4</v>
          </cell>
        </row>
        <row r="4572">
          <cell r="B4572" t="str">
            <v>B16DCVT278</v>
          </cell>
          <cell r="C4572" t="str">
            <v>Nguyễn Thị</v>
          </cell>
          <cell r="D4572" t="str">
            <v>Thanh</v>
          </cell>
          <cell r="E4572" t="str">
            <v>03/11/1998</v>
          </cell>
          <cell r="F4572" t="str">
            <v>D16CQVT06-B</v>
          </cell>
          <cell r="H4572">
            <v>1</v>
          </cell>
          <cell r="I4572" t="str">
            <v>BAS1201-4</v>
          </cell>
        </row>
        <row r="4573">
          <cell r="B4573" t="str">
            <v>B16DCVT286</v>
          </cell>
          <cell r="C4573" t="str">
            <v>Nguyễn Thị</v>
          </cell>
          <cell r="D4573" t="str">
            <v>Thảo</v>
          </cell>
          <cell r="E4573" t="str">
            <v>07/01/1998</v>
          </cell>
          <cell r="F4573" t="str">
            <v>D16CQVT06-B</v>
          </cell>
          <cell r="H4573">
            <v>1</v>
          </cell>
          <cell r="I4573" t="str">
            <v>BAS1201-4</v>
          </cell>
        </row>
        <row r="4574">
          <cell r="B4574" t="str">
            <v>B16DCVT294</v>
          </cell>
          <cell r="C4574" t="str">
            <v>Chu Thị</v>
          </cell>
          <cell r="D4574" t="str">
            <v>Thơm</v>
          </cell>
          <cell r="E4574" t="str">
            <v>18/10/1998</v>
          </cell>
          <cell r="F4574" t="str">
            <v>D16CQVT06-B</v>
          </cell>
          <cell r="H4574">
            <v>1</v>
          </cell>
          <cell r="I4574" t="str">
            <v>BAS1201-4</v>
          </cell>
        </row>
        <row r="4575">
          <cell r="B4575" t="str">
            <v>B16DCVT302</v>
          </cell>
          <cell r="C4575" t="str">
            <v>Nguyễn Văn</v>
          </cell>
          <cell r="D4575" t="str">
            <v>Thương</v>
          </cell>
          <cell r="E4575" t="str">
            <v>25/05/1998</v>
          </cell>
          <cell r="F4575" t="str">
            <v>D16CQVT06-B</v>
          </cell>
          <cell r="H4575">
            <v>1</v>
          </cell>
          <cell r="I4575" t="str">
            <v>BAS1201-4</v>
          </cell>
        </row>
        <row r="4576">
          <cell r="B4576" t="str">
            <v>B16DCVT310</v>
          </cell>
          <cell r="C4576" t="str">
            <v>Bùi Thanh</v>
          </cell>
          <cell r="D4576" t="str">
            <v>Tịnh</v>
          </cell>
          <cell r="E4576" t="str">
            <v>29/10/1998</v>
          </cell>
          <cell r="F4576" t="str">
            <v>D16CQVT06-B</v>
          </cell>
          <cell r="H4576">
            <v>1</v>
          </cell>
          <cell r="I4576" t="str">
            <v>BAS1201-4</v>
          </cell>
        </row>
        <row r="4577">
          <cell r="B4577" t="str">
            <v>B16DCVT318</v>
          </cell>
          <cell r="C4577" t="str">
            <v>Lê Quang</v>
          </cell>
          <cell r="D4577" t="str">
            <v>Trung</v>
          </cell>
          <cell r="E4577" t="str">
            <v>06/08/1998</v>
          </cell>
          <cell r="F4577" t="str">
            <v>D16CQVT06-B</v>
          </cell>
          <cell r="H4577">
            <v>1</v>
          </cell>
          <cell r="I4577" t="str">
            <v>BAS1201-4</v>
          </cell>
        </row>
        <row r="4578">
          <cell r="B4578" t="str">
            <v>B16DCVT326</v>
          </cell>
          <cell r="C4578" t="str">
            <v>Nguyễn Quang</v>
          </cell>
          <cell r="D4578" t="str">
            <v>Trường</v>
          </cell>
          <cell r="E4578" t="str">
            <v>20/06/1998</v>
          </cell>
          <cell r="F4578" t="str">
            <v>D16CQVT06-B</v>
          </cell>
          <cell r="H4578">
            <v>1</v>
          </cell>
          <cell r="I4578" t="str">
            <v>BAS1201-4</v>
          </cell>
        </row>
        <row r="4579">
          <cell r="B4579" t="str">
            <v>B16DCVT334</v>
          </cell>
          <cell r="C4579" t="str">
            <v>Cao Tiến</v>
          </cell>
          <cell r="D4579" t="str">
            <v>Tuấn</v>
          </cell>
          <cell r="E4579" t="str">
            <v>15/01/1998</v>
          </cell>
          <cell r="F4579" t="str">
            <v>D16CQVT06-B</v>
          </cell>
          <cell r="H4579">
            <v>1</v>
          </cell>
          <cell r="I4579" t="str">
            <v>BAS1201-4</v>
          </cell>
        </row>
        <row r="4580">
          <cell r="B4580" t="str">
            <v>B16DCVT342</v>
          </cell>
          <cell r="C4580" t="str">
            <v>Trần Danh</v>
          </cell>
          <cell r="D4580" t="str">
            <v>Tùng</v>
          </cell>
          <cell r="E4580" t="str">
            <v>23/10/1998</v>
          </cell>
          <cell r="F4580" t="str">
            <v>D16CQVT06-B</v>
          </cell>
          <cell r="H4580">
            <v>1</v>
          </cell>
          <cell r="I4580" t="str">
            <v>BAS1201-4</v>
          </cell>
        </row>
        <row r="4581">
          <cell r="B4581" t="str">
            <v>B16DCVT350</v>
          </cell>
          <cell r="C4581" t="str">
            <v>Phan Công</v>
          </cell>
          <cell r="D4581" t="str">
            <v>Vinh</v>
          </cell>
          <cell r="E4581" t="str">
            <v>21/07/1998</v>
          </cell>
          <cell r="F4581" t="str">
            <v>D16CQVT06-B</v>
          </cell>
          <cell r="H4581">
            <v>1</v>
          </cell>
          <cell r="I4581" t="str">
            <v>BAS1201-4</v>
          </cell>
        </row>
        <row r="4582">
          <cell r="B4582" t="str">
            <v>B13CCCN091</v>
          </cell>
          <cell r="C4582" t="str">
            <v>Đặng Tiểu</v>
          </cell>
          <cell r="D4582" t="str">
            <v>Bình</v>
          </cell>
          <cell r="F4582" t="str">
            <v>C13CNPM</v>
          </cell>
          <cell r="H4582">
            <v>1</v>
          </cell>
          <cell r="I4582" t="str">
            <v>BAS1201-5</v>
          </cell>
        </row>
        <row r="4583">
          <cell r="B4583" t="str">
            <v>B14CCCN235</v>
          </cell>
          <cell r="C4583" t="str">
            <v>Trần Thu</v>
          </cell>
          <cell r="D4583" t="str">
            <v>Trang</v>
          </cell>
          <cell r="F4583" t="str">
            <v>C14CNPM</v>
          </cell>
          <cell r="H4583">
            <v>1</v>
          </cell>
          <cell r="I4583" t="str">
            <v>BAS1201-5</v>
          </cell>
        </row>
        <row r="4584">
          <cell r="B4584" t="str">
            <v>B13DCCN157</v>
          </cell>
          <cell r="C4584" t="str">
            <v>Nguyễn Thị Bích</v>
          </cell>
          <cell r="D4584" t="str">
            <v>Ngọc</v>
          </cell>
          <cell r="F4584" t="str">
            <v>D13CNPM2</v>
          </cell>
          <cell r="H4584">
            <v>1</v>
          </cell>
          <cell r="I4584" t="str">
            <v>BAS1201-5</v>
          </cell>
        </row>
        <row r="4585">
          <cell r="B4585" t="str">
            <v>B13DCCN365</v>
          </cell>
          <cell r="C4585" t="str">
            <v>Trịnh Mạnh</v>
          </cell>
          <cell r="D4585" t="str">
            <v>Dũng</v>
          </cell>
          <cell r="F4585" t="str">
            <v>D13HTTT3</v>
          </cell>
          <cell r="H4585">
            <v>1</v>
          </cell>
          <cell r="I4585" t="str">
            <v>BAS1201-5</v>
          </cell>
        </row>
        <row r="4586">
          <cell r="B4586" t="str">
            <v>B14DCVT336</v>
          </cell>
          <cell r="C4586" t="str">
            <v>Vũ Văn</v>
          </cell>
          <cell r="D4586" t="str">
            <v>Nam</v>
          </cell>
          <cell r="F4586" t="str">
            <v>D14CQVT04-B</v>
          </cell>
          <cell r="H4586">
            <v>1</v>
          </cell>
          <cell r="I4586" t="str">
            <v>BAS1201-5</v>
          </cell>
        </row>
        <row r="4587">
          <cell r="B4587" t="str">
            <v>B16DCVT008</v>
          </cell>
          <cell r="C4587" t="str">
            <v>Lê Nhật</v>
          </cell>
          <cell r="D4587" t="str">
            <v>Anh</v>
          </cell>
          <cell r="E4587" t="str">
            <v>16/11/1998</v>
          </cell>
          <cell r="F4587" t="str">
            <v>D16CQVT08-B</v>
          </cell>
          <cell r="H4587">
            <v>1</v>
          </cell>
          <cell r="I4587" t="str">
            <v>BAS1201-5</v>
          </cell>
        </row>
        <row r="4588">
          <cell r="B4588" t="str">
            <v>B16DCVT016</v>
          </cell>
          <cell r="C4588" t="str">
            <v>Phạm Như Việt</v>
          </cell>
          <cell r="D4588" t="str">
            <v>Anh</v>
          </cell>
          <cell r="E4588" t="str">
            <v>27/10/1998</v>
          </cell>
          <cell r="F4588" t="str">
            <v>D16CQVT08-B</v>
          </cell>
          <cell r="H4588">
            <v>1</v>
          </cell>
          <cell r="I4588" t="str">
            <v>BAS1201-5</v>
          </cell>
        </row>
        <row r="4589">
          <cell r="B4589" t="str">
            <v>B16DCVT024</v>
          </cell>
          <cell r="C4589" t="str">
            <v>Nguyễn Thị</v>
          </cell>
          <cell r="D4589" t="str">
            <v>Bắc</v>
          </cell>
          <cell r="E4589" t="str">
            <v>15/07/1998</v>
          </cell>
          <cell r="F4589" t="str">
            <v>D16CQVT08-B</v>
          </cell>
          <cell r="H4589">
            <v>1</v>
          </cell>
          <cell r="I4589" t="str">
            <v>BAS1201-5</v>
          </cell>
        </row>
        <row r="4590">
          <cell r="B4590" t="str">
            <v>B16DCVT400</v>
          </cell>
          <cell r="C4590" t="str">
            <v>Duongchai</v>
          </cell>
          <cell r="D4590" t="str">
            <v>CHANSANGUAN</v>
          </cell>
          <cell r="E4590" t="str">
            <v>12/11/1995</v>
          </cell>
          <cell r="F4590" t="str">
            <v>D16CQVT08-B</v>
          </cell>
          <cell r="H4590">
            <v>1</v>
          </cell>
          <cell r="I4590" t="str">
            <v>BAS1201-5</v>
          </cell>
        </row>
        <row r="4591">
          <cell r="B4591" t="str">
            <v>B16DCVT032</v>
          </cell>
          <cell r="C4591" t="str">
            <v>Mai Văn</v>
          </cell>
          <cell r="D4591" t="str">
            <v>Chí</v>
          </cell>
          <cell r="E4591" t="str">
            <v>22/11/1998</v>
          </cell>
          <cell r="F4591" t="str">
            <v>D16CQVT08-B</v>
          </cell>
          <cell r="H4591">
            <v>1</v>
          </cell>
          <cell r="I4591" t="str">
            <v>BAS1201-5</v>
          </cell>
        </row>
        <row r="4592">
          <cell r="B4592" t="str">
            <v>B16DCVT040</v>
          </cell>
          <cell r="C4592" t="str">
            <v>Nguyễn Quốc</v>
          </cell>
          <cell r="D4592" t="str">
            <v>Cường</v>
          </cell>
          <cell r="E4592" t="str">
            <v>02/01/1998</v>
          </cell>
          <cell r="F4592" t="str">
            <v>D16CQVT08-B</v>
          </cell>
          <cell r="H4592">
            <v>1</v>
          </cell>
          <cell r="I4592" t="str">
            <v>BAS1201-5</v>
          </cell>
        </row>
        <row r="4593">
          <cell r="B4593" t="str">
            <v>B16DCVT048</v>
          </cell>
          <cell r="C4593" t="str">
            <v>Phùng Văn</v>
          </cell>
          <cell r="D4593" t="str">
            <v>Đăng</v>
          </cell>
          <cell r="E4593" t="str">
            <v>04/11/1998</v>
          </cell>
          <cell r="F4593" t="str">
            <v>D16CQVT08-B</v>
          </cell>
          <cell r="H4593">
            <v>1</v>
          </cell>
          <cell r="I4593" t="str">
            <v>BAS1201-5</v>
          </cell>
        </row>
        <row r="4594">
          <cell r="B4594" t="str">
            <v>B16DCVT064</v>
          </cell>
          <cell r="C4594" t="str">
            <v>Lê Nhân</v>
          </cell>
          <cell r="D4594" t="str">
            <v>Đông</v>
          </cell>
          <cell r="E4594" t="str">
            <v>26/12/1998</v>
          </cell>
          <cell r="F4594" t="str">
            <v>D16CQVT08-B</v>
          </cell>
          <cell r="H4594">
            <v>1</v>
          </cell>
          <cell r="I4594" t="str">
            <v>BAS1201-5</v>
          </cell>
        </row>
        <row r="4595">
          <cell r="B4595" t="str">
            <v>B16DCVT072</v>
          </cell>
          <cell r="C4595" t="str">
            <v>Trần Như</v>
          </cell>
          <cell r="D4595" t="str">
            <v>Đức</v>
          </cell>
          <cell r="E4595" t="str">
            <v>05/03/1998</v>
          </cell>
          <cell r="F4595" t="str">
            <v>D16CQVT08-B</v>
          </cell>
          <cell r="H4595">
            <v>1</v>
          </cell>
          <cell r="I4595" t="str">
            <v>BAS1201-5</v>
          </cell>
        </row>
        <row r="4596">
          <cell r="B4596" t="str">
            <v>B16DCVT080</v>
          </cell>
          <cell r="C4596" t="str">
            <v>Ngọc Văn</v>
          </cell>
          <cell r="D4596" t="str">
            <v>Dũng</v>
          </cell>
          <cell r="E4596" t="str">
            <v>19/08/1998</v>
          </cell>
          <cell r="F4596" t="str">
            <v>D16CQVT08-B</v>
          </cell>
          <cell r="H4596">
            <v>1</v>
          </cell>
          <cell r="I4596" t="str">
            <v>BAS1201-5</v>
          </cell>
        </row>
        <row r="4597">
          <cell r="B4597" t="str">
            <v>B16DCVT088</v>
          </cell>
          <cell r="C4597" t="str">
            <v>Nguyễn Văn</v>
          </cell>
          <cell r="D4597" t="str">
            <v>Dương</v>
          </cell>
          <cell r="E4597" t="str">
            <v>22/03/1998</v>
          </cell>
          <cell r="F4597" t="str">
            <v>D16CQVT08-B</v>
          </cell>
          <cell r="H4597">
            <v>1</v>
          </cell>
          <cell r="I4597" t="str">
            <v>BAS1201-5</v>
          </cell>
        </row>
        <row r="4598">
          <cell r="B4598" t="str">
            <v>B16DCVT096</v>
          </cell>
          <cell r="C4598" t="str">
            <v>Hà Xuân</v>
          </cell>
          <cell r="D4598" t="str">
            <v>Giang</v>
          </cell>
          <cell r="E4598" t="str">
            <v>18/01/1998</v>
          </cell>
          <cell r="F4598" t="str">
            <v>D16CQVT08-B</v>
          </cell>
          <cell r="H4598">
            <v>1</v>
          </cell>
          <cell r="I4598" t="str">
            <v>BAS1201-5</v>
          </cell>
        </row>
        <row r="4599">
          <cell r="B4599" t="str">
            <v>B16DCVT104</v>
          </cell>
          <cell r="C4599" t="str">
            <v>Đào Viết</v>
          </cell>
          <cell r="D4599" t="str">
            <v>Hải</v>
          </cell>
          <cell r="E4599" t="str">
            <v>23/05/1998</v>
          </cell>
          <cell r="F4599" t="str">
            <v>D16CQVT08-B</v>
          </cell>
          <cell r="H4599">
            <v>1</v>
          </cell>
          <cell r="I4599" t="str">
            <v>BAS1201-5</v>
          </cell>
        </row>
        <row r="4600">
          <cell r="B4600" t="str">
            <v>B16DCVT120</v>
          </cell>
          <cell r="C4600" t="str">
            <v>Nguyễn Văn</v>
          </cell>
          <cell r="D4600" t="str">
            <v>Hiếu</v>
          </cell>
          <cell r="E4600" t="str">
            <v>07/05/1994</v>
          </cell>
          <cell r="F4600" t="str">
            <v>D16CQVT08-B</v>
          </cell>
          <cell r="H4600">
            <v>1</v>
          </cell>
          <cell r="I4600" t="str">
            <v>BAS1201-5</v>
          </cell>
        </row>
        <row r="4601">
          <cell r="B4601" t="str">
            <v>B16DCVT128</v>
          </cell>
          <cell r="C4601" t="str">
            <v>Chử Văn</v>
          </cell>
          <cell r="D4601" t="str">
            <v>Hoàng</v>
          </cell>
          <cell r="E4601" t="str">
            <v>30/11/1998</v>
          </cell>
          <cell r="F4601" t="str">
            <v>D16CQVT08-B</v>
          </cell>
          <cell r="H4601">
            <v>1</v>
          </cell>
          <cell r="I4601" t="str">
            <v>BAS1201-5</v>
          </cell>
        </row>
        <row r="4602">
          <cell r="B4602" t="str">
            <v>B16DCVT136</v>
          </cell>
          <cell r="C4602" t="str">
            <v>Đỗ Văn</v>
          </cell>
          <cell r="D4602" t="str">
            <v>Hùng</v>
          </cell>
          <cell r="E4602" t="str">
            <v>18/04/1998</v>
          </cell>
          <cell r="F4602" t="str">
            <v>D16CQVT08-B</v>
          </cell>
          <cell r="H4602">
            <v>1</v>
          </cell>
          <cell r="I4602" t="str">
            <v>BAS1201-5</v>
          </cell>
        </row>
        <row r="4603">
          <cell r="B4603" t="str">
            <v>B16DCVT144</v>
          </cell>
          <cell r="C4603" t="str">
            <v>Đặng Nguyễn Minh</v>
          </cell>
          <cell r="D4603" t="str">
            <v>Hưng</v>
          </cell>
          <cell r="E4603" t="str">
            <v>11/06/1998</v>
          </cell>
          <cell r="F4603" t="str">
            <v>D16CQVT08-B</v>
          </cell>
          <cell r="H4603">
            <v>1</v>
          </cell>
          <cell r="I4603" t="str">
            <v>BAS1201-5</v>
          </cell>
        </row>
        <row r="4604">
          <cell r="B4604" t="str">
            <v>B16DCVT152</v>
          </cell>
          <cell r="C4604" t="str">
            <v>Phan Quỳnh</v>
          </cell>
          <cell r="D4604" t="str">
            <v>Hương</v>
          </cell>
          <cell r="E4604" t="str">
            <v>19/12/1998</v>
          </cell>
          <cell r="F4604" t="str">
            <v>D16CQVT08-B</v>
          </cell>
          <cell r="H4604">
            <v>1</v>
          </cell>
          <cell r="I4604" t="str">
            <v>BAS1201-5</v>
          </cell>
        </row>
        <row r="4605">
          <cell r="B4605" t="str">
            <v>B16DCVT160</v>
          </cell>
          <cell r="C4605" t="str">
            <v>Nguyễn Quang</v>
          </cell>
          <cell r="D4605" t="str">
            <v>Huy</v>
          </cell>
          <cell r="E4605" t="str">
            <v>19/02/1998</v>
          </cell>
          <cell r="F4605" t="str">
            <v>D16CQVT08-B</v>
          </cell>
          <cell r="H4605">
            <v>1</v>
          </cell>
          <cell r="I4605" t="str">
            <v>BAS1201-5</v>
          </cell>
        </row>
        <row r="4606">
          <cell r="B4606" t="str">
            <v>B16DCVT168</v>
          </cell>
          <cell r="C4606" t="str">
            <v>Cao Thái</v>
          </cell>
          <cell r="D4606" t="str">
            <v>Khải</v>
          </cell>
          <cell r="E4606" t="str">
            <v>14/04/1998</v>
          </cell>
          <cell r="F4606" t="str">
            <v>D16CQVT08-B</v>
          </cell>
          <cell r="H4606">
            <v>1</v>
          </cell>
          <cell r="I4606" t="str">
            <v>BAS1201-5</v>
          </cell>
        </row>
        <row r="4607">
          <cell r="B4607" t="str">
            <v>B16DCVT176</v>
          </cell>
          <cell r="C4607" t="str">
            <v>Nguyễn Đoàn</v>
          </cell>
          <cell r="D4607" t="str">
            <v>Khuê</v>
          </cell>
          <cell r="E4607" t="str">
            <v>06/11/1997</v>
          </cell>
          <cell r="F4607" t="str">
            <v>D16CQVT08-B</v>
          </cell>
          <cell r="H4607">
            <v>1</v>
          </cell>
          <cell r="I4607" t="str">
            <v>BAS1201-5</v>
          </cell>
        </row>
        <row r="4608">
          <cell r="B4608" t="str">
            <v>B16DCVT184</v>
          </cell>
          <cell r="C4608" t="str">
            <v>Dương Thị</v>
          </cell>
          <cell r="D4608" t="str">
            <v>Lan</v>
          </cell>
          <cell r="E4608" t="str">
            <v>20/07/1997</v>
          </cell>
          <cell r="F4608" t="str">
            <v>D16CQVT08-B</v>
          </cell>
          <cell r="H4608">
            <v>1</v>
          </cell>
          <cell r="I4608" t="str">
            <v>BAS1201-5</v>
          </cell>
        </row>
        <row r="4609">
          <cell r="B4609" t="str">
            <v>B16DCVT192</v>
          </cell>
          <cell r="C4609" t="str">
            <v>Trần Tuấn</v>
          </cell>
          <cell r="D4609" t="str">
            <v>Linh</v>
          </cell>
          <cell r="E4609" t="str">
            <v>26/03/1998</v>
          </cell>
          <cell r="F4609" t="str">
            <v>D16CQVT08-B</v>
          </cell>
          <cell r="H4609">
            <v>1</v>
          </cell>
          <cell r="I4609" t="str">
            <v>BAS1201-5</v>
          </cell>
        </row>
        <row r="4610">
          <cell r="B4610" t="str">
            <v>B16DCVT200</v>
          </cell>
          <cell r="C4610" t="str">
            <v>Vương Thị</v>
          </cell>
          <cell r="D4610" t="str">
            <v>Ly</v>
          </cell>
          <cell r="E4610" t="str">
            <v>20/12/1998</v>
          </cell>
          <cell r="F4610" t="str">
            <v>D16CQVT08-B</v>
          </cell>
          <cell r="H4610">
            <v>1</v>
          </cell>
          <cell r="I4610" t="str">
            <v>BAS1201-5</v>
          </cell>
        </row>
        <row r="4611">
          <cell r="B4611" t="str">
            <v>B16DCVT208</v>
          </cell>
          <cell r="C4611" t="str">
            <v>Phùng Đức</v>
          </cell>
          <cell r="D4611" t="str">
            <v>Mạnh</v>
          </cell>
          <cell r="E4611" t="str">
            <v>21/01/1998</v>
          </cell>
          <cell r="F4611" t="str">
            <v>D16CQVT08-B</v>
          </cell>
          <cell r="H4611">
            <v>1</v>
          </cell>
          <cell r="I4611" t="str">
            <v>BAS1201-5</v>
          </cell>
        </row>
        <row r="4612">
          <cell r="B4612" t="str">
            <v>B16DCVT216</v>
          </cell>
          <cell r="C4612" t="str">
            <v>Nguyễn Văn</v>
          </cell>
          <cell r="D4612" t="str">
            <v>Minh</v>
          </cell>
          <cell r="E4612" t="str">
            <v>11/07/1998</v>
          </cell>
          <cell r="F4612" t="str">
            <v>D16CQVT08-B</v>
          </cell>
          <cell r="H4612">
            <v>1</v>
          </cell>
          <cell r="I4612" t="str">
            <v>BAS1201-5</v>
          </cell>
        </row>
        <row r="4613">
          <cell r="B4613" t="str">
            <v>B16DCVT224</v>
          </cell>
          <cell r="C4613" t="str">
            <v>Vũ Hoài</v>
          </cell>
          <cell r="D4613" t="str">
            <v>Nam</v>
          </cell>
          <cell r="E4613" t="str">
            <v>07/12/1998</v>
          </cell>
          <cell r="F4613" t="str">
            <v>D16CQVT08-B</v>
          </cell>
          <cell r="H4613">
            <v>1</v>
          </cell>
          <cell r="I4613" t="str">
            <v>BAS1201-5</v>
          </cell>
        </row>
        <row r="4614">
          <cell r="B4614" t="str">
            <v>B16DCVT232</v>
          </cell>
          <cell r="C4614" t="str">
            <v>Nguyễn Thị Hồng</v>
          </cell>
          <cell r="D4614" t="str">
            <v>Nhung</v>
          </cell>
          <cell r="E4614" t="str">
            <v>14/09/1997</v>
          </cell>
          <cell r="F4614" t="str">
            <v>D16CQVT08-B</v>
          </cell>
          <cell r="H4614">
            <v>1</v>
          </cell>
          <cell r="I4614" t="str">
            <v>BAS1201-5</v>
          </cell>
        </row>
        <row r="4615">
          <cell r="B4615" t="str">
            <v>B16DCVT240</v>
          </cell>
          <cell r="C4615" t="str">
            <v>Dương Quang</v>
          </cell>
          <cell r="D4615" t="str">
            <v>Phúc</v>
          </cell>
          <cell r="E4615" t="str">
            <v>16/06/1998</v>
          </cell>
          <cell r="F4615" t="str">
            <v>D16CQVT08-B</v>
          </cell>
          <cell r="H4615">
            <v>1</v>
          </cell>
          <cell r="I4615" t="str">
            <v>BAS1201-5</v>
          </cell>
        </row>
        <row r="4616">
          <cell r="B4616" t="str">
            <v>B16DCVT248</v>
          </cell>
          <cell r="C4616" t="str">
            <v>Vũ Đức</v>
          </cell>
          <cell r="D4616" t="str">
            <v>Phương</v>
          </cell>
          <cell r="E4616" t="str">
            <v>17/04/1998</v>
          </cell>
          <cell r="F4616" t="str">
            <v>D16CQVT08-B</v>
          </cell>
          <cell r="H4616">
            <v>1</v>
          </cell>
          <cell r="I4616" t="str">
            <v>BAS1201-5</v>
          </cell>
        </row>
        <row r="4617">
          <cell r="B4617" t="str">
            <v>B16DCVT256</v>
          </cell>
          <cell r="C4617" t="str">
            <v>Hồ Viết</v>
          </cell>
          <cell r="D4617" t="str">
            <v>San</v>
          </cell>
          <cell r="E4617" t="str">
            <v>01/02/1998</v>
          </cell>
          <cell r="F4617" t="str">
            <v>D16CQVT08-B</v>
          </cell>
          <cell r="H4617">
            <v>1</v>
          </cell>
          <cell r="I4617" t="str">
            <v>BAS1201-5</v>
          </cell>
        </row>
        <row r="4618">
          <cell r="B4618" t="str">
            <v>B16DCVT264</v>
          </cell>
          <cell r="C4618" t="str">
            <v>Nguyễn Khắc</v>
          </cell>
          <cell r="D4618" t="str">
            <v>Sơn</v>
          </cell>
          <cell r="E4618" t="str">
            <v>01/12/1998</v>
          </cell>
          <cell r="F4618" t="str">
            <v>D16CQVT08-B</v>
          </cell>
          <cell r="H4618">
            <v>1</v>
          </cell>
          <cell r="I4618" t="str">
            <v>BAS1201-5</v>
          </cell>
        </row>
        <row r="4619">
          <cell r="B4619" t="str">
            <v>B16DCVT272</v>
          </cell>
          <cell r="C4619" t="str">
            <v>Dương Văn</v>
          </cell>
          <cell r="D4619" t="str">
            <v>Thắng</v>
          </cell>
          <cell r="E4619" t="str">
            <v>20/11/1998</v>
          </cell>
          <cell r="F4619" t="str">
            <v>D16CQVT08-B</v>
          </cell>
          <cell r="H4619">
            <v>1</v>
          </cell>
          <cell r="I4619" t="str">
            <v>BAS1201-5</v>
          </cell>
        </row>
        <row r="4620">
          <cell r="B4620" t="str">
            <v>B16DCVT280</v>
          </cell>
          <cell r="C4620" t="str">
            <v>Nguyễn Chí</v>
          </cell>
          <cell r="D4620" t="str">
            <v>Thành</v>
          </cell>
          <cell r="E4620" t="str">
            <v>21/09/1998</v>
          </cell>
          <cell r="F4620" t="str">
            <v>D16CQVT08-B</v>
          </cell>
          <cell r="H4620">
            <v>1</v>
          </cell>
          <cell r="I4620" t="str">
            <v>BAS1201-5</v>
          </cell>
        </row>
        <row r="4621">
          <cell r="B4621" t="str">
            <v>B16DCVT288</v>
          </cell>
          <cell r="C4621" t="str">
            <v>Phạm Thế</v>
          </cell>
          <cell r="D4621" t="str">
            <v>Thiên</v>
          </cell>
          <cell r="E4621" t="str">
            <v>16/06/1998</v>
          </cell>
          <cell r="F4621" t="str">
            <v>D16CQVT08-B</v>
          </cell>
          <cell r="H4621">
            <v>1</v>
          </cell>
          <cell r="I4621" t="str">
            <v>BAS1201-5</v>
          </cell>
        </row>
        <row r="4622">
          <cell r="B4622" t="str">
            <v>B16DCVT296</v>
          </cell>
          <cell r="C4622" t="str">
            <v>Tạ Văn</v>
          </cell>
          <cell r="D4622" t="str">
            <v>Thông</v>
          </cell>
          <cell r="E4622" t="str">
            <v>20/06/1998</v>
          </cell>
          <cell r="F4622" t="str">
            <v>D16CQVT08-B</v>
          </cell>
          <cell r="H4622">
            <v>1</v>
          </cell>
          <cell r="I4622" t="str">
            <v>BAS1201-5</v>
          </cell>
        </row>
        <row r="4623">
          <cell r="B4623" t="str">
            <v>B16DCVT304</v>
          </cell>
          <cell r="C4623" t="str">
            <v>Trần Thị Thanh</v>
          </cell>
          <cell r="D4623" t="str">
            <v>Thủy</v>
          </cell>
          <cell r="E4623" t="str">
            <v>04/12/1998</v>
          </cell>
          <cell r="F4623" t="str">
            <v>D16CQVT08-B</v>
          </cell>
          <cell r="H4623">
            <v>1</v>
          </cell>
          <cell r="I4623" t="str">
            <v>BAS1201-5</v>
          </cell>
        </row>
        <row r="4624">
          <cell r="B4624" t="str">
            <v>B16DCVT312</v>
          </cell>
          <cell r="C4624" t="str">
            <v>Đinh Quang</v>
          </cell>
          <cell r="D4624" t="str">
            <v>Toàn</v>
          </cell>
          <cell r="E4624" t="str">
            <v>06/03/1998</v>
          </cell>
          <cell r="F4624" t="str">
            <v>D16CQVT08-B</v>
          </cell>
          <cell r="H4624">
            <v>1</v>
          </cell>
          <cell r="I4624" t="str">
            <v>BAS1201-5</v>
          </cell>
        </row>
        <row r="4625">
          <cell r="B4625" t="str">
            <v>B16DCVT320</v>
          </cell>
          <cell r="C4625" t="str">
            <v>Ngô Như Thành</v>
          </cell>
          <cell r="D4625" t="str">
            <v>Trung</v>
          </cell>
          <cell r="E4625" t="str">
            <v>14/09/1998</v>
          </cell>
          <cell r="F4625" t="str">
            <v>D16CQVT08-B</v>
          </cell>
          <cell r="H4625">
            <v>1</v>
          </cell>
          <cell r="I4625" t="str">
            <v>BAS1201-5</v>
          </cell>
        </row>
        <row r="4626">
          <cell r="B4626" t="str">
            <v>B16DCVT328</v>
          </cell>
          <cell r="C4626" t="str">
            <v>Đỗ Mạnh</v>
          </cell>
          <cell r="D4626" t="str">
            <v>Tú</v>
          </cell>
          <cell r="E4626" t="str">
            <v>14/04/1998</v>
          </cell>
          <cell r="F4626" t="str">
            <v>D16CQVT08-B</v>
          </cell>
          <cell r="H4626">
            <v>1</v>
          </cell>
          <cell r="I4626" t="str">
            <v>BAS1201-5</v>
          </cell>
        </row>
        <row r="4627">
          <cell r="B4627" t="str">
            <v>B16DCVT344</v>
          </cell>
          <cell r="C4627" t="str">
            <v>Nguyễn Huy</v>
          </cell>
          <cell r="D4627" t="str">
            <v>Tưởng</v>
          </cell>
          <cell r="E4627" t="str">
            <v>26/06/1987</v>
          </cell>
          <cell r="F4627" t="str">
            <v>D16CQVT08-B</v>
          </cell>
          <cell r="H4627">
            <v>1</v>
          </cell>
          <cell r="I4627" t="str">
            <v>BAS1201-5</v>
          </cell>
        </row>
        <row r="4628">
          <cell r="B4628" t="str">
            <v>B16DCVT352</v>
          </cell>
          <cell r="C4628" t="str">
            <v>Vũ Xuân</v>
          </cell>
          <cell r="D4628" t="str">
            <v>Vượng</v>
          </cell>
          <cell r="E4628" t="str">
            <v>27/09/1998</v>
          </cell>
          <cell r="F4628" t="str">
            <v>D16CQVT08-B</v>
          </cell>
          <cell r="H4628">
            <v>1</v>
          </cell>
          <cell r="I4628" t="str">
            <v>BAS1201-5</v>
          </cell>
        </row>
        <row r="4629">
          <cell r="B4629" t="str">
            <v>B13CCVT082</v>
          </cell>
          <cell r="C4629" t="str">
            <v>Bùi Đình</v>
          </cell>
          <cell r="D4629" t="str">
            <v>Vinh</v>
          </cell>
          <cell r="F4629" t="str">
            <v>C13CQVT02-B</v>
          </cell>
          <cell r="H4629">
            <v>1</v>
          </cell>
          <cell r="I4629" t="str">
            <v>BAS1201-6</v>
          </cell>
        </row>
        <row r="4630">
          <cell r="B4630" t="str">
            <v>B13CCCN028</v>
          </cell>
          <cell r="C4630" t="str">
            <v>Đặng Đình</v>
          </cell>
          <cell r="D4630" t="str">
            <v>Long</v>
          </cell>
          <cell r="F4630" t="str">
            <v>C13HTTT</v>
          </cell>
          <cell r="H4630">
            <v>1</v>
          </cell>
          <cell r="I4630" t="str">
            <v>BAS1201-6</v>
          </cell>
        </row>
        <row r="4631">
          <cell r="B4631" t="str">
            <v>B13DCCN139</v>
          </cell>
          <cell r="C4631" t="str">
            <v>Lê Xuân</v>
          </cell>
          <cell r="D4631" t="str">
            <v>Hải</v>
          </cell>
          <cell r="F4631" t="str">
            <v>D13CNPM2</v>
          </cell>
          <cell r="H4631">
            <v>1</v>
          </cell>
          <cell r="I4631" t="str">
            <v>BAS1201-6</v>
          </cell>
        </row>
        <row r="4632">
          <cell r="B4632" t="str">
            <v>B13DCDT008</v>
          </cell>
          <cell r="C4632" t="str">
            <v>Dương Văn</v>
          </cell>
          <cell r="D4632" t="str">
            <v>Dũng</v>
          </cell>
          <cell r="F4632" t="str">
            <v>D13CQDT01-B</v>
          </cell>
          <cell r="H4632">
            <v>1</v>
          </cell>
          <cell r="I4632" t="str">
            <v>BAS1201-6</v>
          </cell>
        </row>
        <row r="4633">
          <cell r="B4633" t="str">
            <v>B13DCDT129</v>
          </cell>
          <cell r="C4633" t="str">
            <v>Trần Minh</v>
          </cell>
          <cell r="D4633" t="str">
            <v>Tùng</v>
          </cell>
          <cell r="F4633" t="str">
            <v>D13CQDT03-B</v>
          </cell>
          <cell r="H4633">
            <v>1</v>
          </cell>
          <cell r="I4633" t="str">
            <v>BAS1201-6</v>
          </cell>
        </row>
        <row r="4634">
          <cell r="B4634" t="str">
            <v>B13DCVT149</v>
          </cell>
          <cell r="C4634" t="str">
            <v>Phan Văn</v>
          </cell>
          <cell r="D4634" t="str">
            <v>Bảo</v>
          </cell>
          <cell r="F4634" t="str">
            <v>D13CQVT04-B</v>
          </cell>
          <cell r="H4634">
            <v>1</v>
          </cell>
          <cell r="I4634" t="str">
            <v>BAS1201-6</v>
          </cell>
        </row>
        <row r="4635">
          <cell r="B4635" t="str">
            <v>B13DCVT207</v>
          </cell>
          <cell r="C4635" t="str">
            <v>Nguyễn Thành</v>
          </cell>
          <cell r="D4635" t="str">
            <v>Long</v>
          </cell>
          <cell r="F4635" t="str">
            <v>D13CQVT05-B</v>
          </cell>
          <cell r="H4635">
            <v>1</v>
          </cell>
          <cell r="I4635" t="str">
            <v>BAS1201-6</v>
          </cell>
        </row>
        <row r="4636">
          <cell r="B4636" t="str">
            <v>B16DCDT001</v>
          </cell>
          <cell r="C4636" t="str">
            <v>Bùi Đức</v>
          </cell>
          <cell r="D4636" t="str">
            <v>Anh</v>
          </cell>
          <cell r="E4636" t="str">
            <v>20/04/1998</v>
          </cell>
          <cell r="F4636" t="str">
            <v>D16CQDT01-B</v>
          </cell>
          <cell r="H4636">
            <v>1</v>
          </cell>
          <cell r="I4636" t="str">
            <v>BAS1201-6</v>
          </cell>
        </row>
        <row r="4637">
          <cell r="B4637" t="str">
            <v>B16DCDT005</v>
          </cell>
          <cell r="C4637" t="str">
            <v>Mai Tuấn</v>
          </cell>
          <cell r="D4637" t="str">
            <v>Anh</v>
          </cell>
          <cell r="E4637" t="str">
            <v>07/03/1998</v>
          </cell>
          <cell r="F4637" t="str">
            <v>D16CQDT01-B</v>
          </cell>
          <cell r="H4637">
            <v>1</v>
          </cell>
          <cell r="I4637" t="str">
            <v>BAS1201-6</v>
          </cell>
        </row>
        <row r="4638">
          <cell r="B4638" t="str">
            <v>B16DCDT009</v>
          </cell>
          <cell r="C4638" t="str">
            <v>Phạm Đức</v>
          </cell>
          <cell r="D4638" t="str">
            <v>Anh</v>
          </cell>
          <cell r="E4638" t="str">
            <v>01/01/1998</v>
          </cell>
          <cell r="F4638" t="str">
            <v>D16CQDT01-B</v>
          </cell>
          <cell r="H4638">
            <v>1</v>
          </cell>
          <cell r="I4638" t="str">
            <v>BAS1201-6</v>
          </cell>
        </row>
        <row r="4639">
          <cell r="B4639" t="str">
            <v>B16DCDT013</v>
          </cell>
          <cell r="C4639" t="str">
            <v>Nguyễn Duy</v>
          </cell>
          <cell r="D4639" t="str">
            <v>Bình</v>
          </cell>
          <cell r="E4639" t="str">
            <v>15/08/1998</v>
          </cell>
          <cell r="F4639" t="str">
            <v>D16CQDT01-B</v>
          </cell>
          <cell r="H4639">
            <v>1</v>
          </cell>
          <cell r="I4639" t="str">
            <v>BAS1201-6</v>
          </cell>
        </row>
        <row r="4640">
          <cell r="B4640" t="str">
            <v>B16DCDT017</v>
          </cell>
          <cell r="C4640" t="str">
            <v>Hoàng Văn</v>
          </cell>
          <cell r="D4640" t="str">
            <v>Chính</v>
          </cell>
          <cell r="E4640" t="str">
            <v>27/05/1997</v>
          </cell>
          <cell r="F4640" t="str">
            <v>D16CQDT01-B</v>
          </cell>
          <cell r="H4640">
            <v>1</v>
          </cell>
          <cell r="I4640" t="str">
            <v>BAS1201-6</v>
          </cell>
        </row>
        <row r="4641">
          <cell r="B4641" t="str">
            <v>B16DCDT021</v>
          </cell>
          <cell r="C4641" t="str">
            <v>Phan Văn</v>
          </cell>
          <cell r="D4641" t="str">
            <v>Chính</v>
          </cell>
          <cell r="E4641" t="str">
            <v>14/01/1998</v>
          </cell>
          <cell r="F4641" t="str">
            <v>D16CQDT01-B</v>
          </cell>
          <cell r="H4641">
            <v>1</v>
          </cell>
          <cell r="I4641" t="str">
            <v>BAS1201-6</v>
          </cell>
        </row>
        <row r="4642">
          <cell r="B4642" t="str">
            <v>B16DCDT025</v>
          </cell>
          <cell r="C4642" t="str">
            <v>Nguyễn Tuấn</v>
          </cell>
          <cell r="D4642" t="str">
            <v>Cường</v>
          </cell>
          <cell r="E4642" t="str">
            <v>09/06/1998</v>
          </cell>
          <cell r="F4642" t="str">
            <v>D16CQDT01-B</v>
          </cell>
          <cell r="H4642">
            <v>1</v>
          </cell>
          <cell r="I4642" t="str">
            <v>BAS1201-6</v>
          </cell>
        </row>
        <row r="4643">
          <cell r="B4643" t="str">
            <v>B16DCDT029</v>
          </cell>
          <cell r="C4643" t="str">
            <v>Nguyễn Quốc</v>
          </cell>
          <cell r="D4643" t="str">
            <v>Đạt</v>
          </cell>
          <cell r="E4643" t="str">
            <v>18/03/1998</v>
          </cell>
          <cell r="F4643" t="str">
            <v>D16CQDT01-B</v>
          </cell>
          <cell r="H4643">
            <v>1</v>
          </cell>
          <cell r="I4643" t="str">
            <v>BAS1201-6</v>
          </cell>
        </row>
        <row r="4644">
          <cell r="B4644" t="str">
            <v>B16DCDT033</v>
          </cell>
          <cell r="C4644" t="str">
            <v>Vũ Văn</v>
          </cell>
          <cell r="D4644" t="str">
            <v>Đạt</v>
          </cell>
          <cell r="E4644" t="str">
            <v>22/02/1998</v>
          </cell>
          <cell r="F4644" t="str">
            <v>D16CQDT01-B</v>
          </cell>
          <cell r="H4644">
            <v>1</v>
          </cell>
          <cell r="I4644" t="str">
            <v>BAS1201-6</v>
          </cell>
        </row>
        <row r="4645">
          <cell r="B4645" t="str">
            <v>B16DCDT037</v>
          </cell>
          <cell r="C4645" t="str">
            <v>Nguyễn Khắc</v>
          </cell>
          <cell r="D4645" t="str">
            <v>Đông</v>
          </cell>
          <cell r="E4645" t="str">
            <v>30/12/1998</v>
          </cell>
          <cell r="F4645" t="str">
            <v>D16CQDT01-B</v>
          </cell>
          <cell r="H4645">
            <v>1</v>
          </cell>
          <cell r="I4645" t="str">
            <v>BAS1201-6</v>
          </cell>
        </row>
        <row r="4646">
          <cell r="B4646" t="str">
            <v>B16DCDT041</v>
          </cell>
          <cell r="C4646" t="str">
            <v>Nguyễn Đình</v>
          </cell>
          <cell r="D4646" t="str">
            <v>Đức</v>
          </cell>
          <cell r="E4646" t="str">
            <v>07/05/1998</v>
          </cell>
          <cell r="F4646" t="str">
            <v>D16CQDT01-B</v>
          </cell>
          <cell r="H4646">
            <v>1</v>
          </cell>
          <cell r="I4646" t="str">
            <v>BAS1201-6</v>
          </cell>
        </row>
        <row r="4647">
          <cell r="B4647" t="str">
            <v>B16DCDT045</v>
          </cell>
          <cell r="C4647" t="str">
            <v>Nguyễn Thanh</v>
          </cell>
          <cell r="D4647" t="str">
            <v>Dung</v>
          </cell>
          <cell r="E4647" t="str">
            <v>04/04/1998</v>
          </cell>
          <cell r="F4647" t="str">
            <v>D16CQDT01-B</v>
          </cell>
          <cell r="H4647">
            <v>1</v>
          </cell>
          <cell r="I4647" t="str">
            <v>BAS1201-6</v>
          </cell>
        </row>
        <row r="4648">
          <cell r="B4648" t="str">
            <v>B16DCDT049</v>
          </cell>
          <cell r="C4648" t="str">
            <v>Nguyễn Tuấn</v>
          </cell>
          <cell r="D4648" t="str">
            <v>Dũng</v>
          </cell>
          <cell r="E4648" t="str">
            <v>26/09/1997</v>
          </cell>
          <cell r="F4648" t="str">
            <v>D16CQDT01-B</v>
          </cell>
          <cell r="H4648">
            <v>1</v>
          </cell>
          <cell r="I4648" t="str">
            <v>BAS1201-6</v>
          </cell>
        </row>
        <row r="4649">
          <cell r="B4649" t="str">
            <v>B16DCDT053</v>
          </cell>
          <cell r="C4649" t="str">
            <v>Đoàn Đức</v>
          </cell>
          <cell r="D4649" t="str">
            <v>Giang</v>
          </cell>
          <cell r="E4649" t="str">
            <v>04/07/1998</v>
          </cell>
          <cell r="F4649" t="str">
            <v>D16CQDT01-B</v>
          </cell>
          <cell r="H4649">
            <v>1</v>
          </cell>
          <cell r="I4649" t="str">
            <v>BAS1201-6</v>
          </cell>
        </row>
        <row r="4650">
          <cell r="B4650" t="str">
            <v>B16DCDT057</v>
          </cell>
          <cell r="C4650" t="str">
            <v>Lại Hoàng</v>
          </cell>
          <cell r="D4650" t="str">
            <v>Hải</v>
          </cell>
          <cell r="E4650" t="str">
            <v>14/01/1998</v>
          </cell>
          <cell r="F4650" t="str">
            <v>D16CQDT01-B</v>
          </cell>
          <cell r="H4650">
            <v>1</v>
          </cell>
          <cell r="I4650" t="str">
            <v>BAS1201-6</v>
          </cell>
        </row>
        <row r="4651">
          <cell r="B4651" t="str">
            <v>B16DCDT061</v>
          </cell>
          <cell r="C4651" t="str">
            <v>Bùi Văn</v>
          </cell>
          <cell r="D4651" t="str">
            <v>Hậu</v>
          </cell>
          <cell r="E4651" t="str">
            <v>10/10/1998</v>
          </cell>
          <cell r="F4651" t="str">
            <v>D16CQDT01-B</v>
          </cell>
          <cell r="H4651">
            <v>1</v>
          </cell>
          <cell r="I4651" t="str">
            <v>BAS1201-6</v>
          </cell>
        </row>
        <row r="4652">
          <cell r="B4652" t="str">
            <v>B16DCDT065</v>
          </cell>
          <cell r="C4652" t="str">
            <v>Đậu Văn Minh</v>
          </cell>
          <cell r="D4652" t="str">
            <v>Hiếu</v>
          </cell>
          <cell r="E4652" t="str">
            <v>02/02/1998</v>
          </cell>
          <cell r="F4652" t="str">
            <v>D16CQDT01-B</v>
          </cell>
          <cell r="H4652">
            <v>1</v>
          </cell>
          <cell r="I4652" t="str">
            <v>BAS1201-6</v>
          </cell>
        </row>
        <row r="4653">
          <cell r="B4653" t="str">
            <v>B16DCDT069</v>
          </cell>
          <cell r="C4653" t="str">
            <v>Nguyễn Hữu</v>
          </cell>
          <cell r="D4653" t="str">
            <v>Hiếu</v>
          </cell>
          <cell r="E4653" t="str">
            <v>07/12/1998</v>
          </cell>
          <cell r="F4653" t="str">
            <v>D16CQDT01-B</v>
          </cell>
          <cell r="H4653">
            <v>1</v>
          </cell>
          <cell r="I4653" t="str">
            <v>BAS1201-6</v>
          </cell>
        </row>
        <row r="4654">
          <cell r="B4654" t="str">
            <v>B16DCDT073</v>
          </cell>
          <cell r="C4654" t="str">
            <v>Nguyễn Quang</v>
          </cell>
          <cell r="D4654" t="str">
            <v>Hiếu</v>
          </cell>
          <cell r="E4654" t="str">
            <v>08/10/1998</v>
          </cell>
          <cell r="F4654" t="str">
            <v>D16CQDT01-B</v>
          </cell>
          <cell r="H4654">
            <v>1</v>
          </cell>
          <cell r="I4654" t="str">
            <v>BAS1201-6</v>
          </cell>
        </row>
        <row r="4655">
          <cell r="B4655" t="str">
            <v>B16DCDT077</v>
          </cell>
          <cell r="C4655" t="str">
            <v>Phan Văn</v>
          </cell>
          <cell r="D4655" t="str">
            <v>Hiếu</v>
          </cell>
          <cell r="E4655" t="str">
            <v>01/08/1998</v>
          </cell>
          <cell r="F4655" t="str">
            <v>D16CQDT01-B</v>
          </cell>
          <cell r="H4655">
            <v>1</v>
          </cell>
          <cell r="I4655" t="str">
            <v>BAS1201-6</v>
          </cell>
        </row>
        <row r="4656">
          <cell r="B4656" t="str">
            <v>B16DCDT081</v>
          </cell>
          <cell r="C4656" t="str">
            <v>Nguyễn Thị Phương</v>
          </cell>
          <cell r="D4656" t="str">
            <v>Hoa</v>
          </cell>
          <cell r="E4656" t="str">
            <v>30/04/1998</v>
          </cell>
          <cell r="F4656" t="str">
            <v>D16CQDT01-B</v>
          </cell>
          <cell r="H4656">
            <v>1</v>
          </cell>
          <cell r="I4656" t="str">
            <v>BAS1201-6</v>
          </cell>
        </row>
        <row r="4657">
          <cell r="B4657" t="str">
            <v>B16DCDT085</v>
          </cell>
          <cell r="C4657" t="str">
            <v>Đỗ Huy</v>
          </cell>
          <cell r="D4657" t="str">
            <v>Hoàng</v>
          </cell>
          <cell r="E4657" t="str">
            <v>22/10/1998</v>
          </cell>
          <cell r="F4657" t="str">
            <v>D16CQDT01-B</v>
          </cell>
          <cell r="H4657">
            <v>1</v>
          </cell>
          <cell r="I4657" t="str">
            <v>BAS1201-6</v>
          </cell>
        </row>
        <row r="4658">
          <cell r="B4658" t="str">
            <v>B16DCDT089</v>
          </cell>
          <cell r="C4658" t="str">
            <v>Nguyễn Đức</v>
          </cell>
          <cell r="D4658" t="str">
            <v>Huấn</v>
          </cell>
          <cell r="E4658" t="str">
            <v>29/01/1998</v>
          </cell>
          <cell r="F4658" t="str">
            <v>D16CQDT01-B</v>
          </cell>
          <cell r="H4658">
            <v>1</v>
          </cell>
          <cell r="I4658" t="str">
            <v>BAS1201-6</v>
          </cell>
        </row>
        <row r="4659">
          <cell r="B4659" t="str">
            <v>B16DCDT093</v>
          </cell>
          <cell r="C4659" t="str">
            <v>Nguyễn Mạnh</v>
          </cell>
          <cell r="D4659" t="str">
            <v>Hùng</v>
          </cell>
          <cell r="E4659" t="str">
            <v>02/10/1998</v>
          </cell>
          <cell r="F4659" t="str">
            <v>D16CQDT01-B</v>
          </cell>
          <cell r="H4659">
            <v>1</v>
          </cell>
          <cell r="I4659" t="str">
            <v>BAS1201-6</v>
          </cell>
        </row>
        <row r="4660">
          <cell r="B4660" t="str">
            <v>B16DCDT097</v>
          </cell>
          <cell r="C4660" t="str">
            <v>Kiều Nguyên</v>
          </cell>
          <cell r="D4660" t="str">
            <v>Hưng</v>
          </cell>
          <cell r="E4660" t="str">
            <v>30/12/1998</v>
          </cell>
          <cell r="F4660" t="str">
            <v>D16CQDT01-B</v>
          </cell>
          <cell r="H4660">
            <v>1</v>
          </cell>
          <cell r="I4660" t="str">
            <v>BAS1201-6</v>
          </cell>
        </row>
        <row r="4661">
          <cell r="B4661" t="str">
            <v>B16DCDT105</v>
          </cell>
          <cell r="C4661" t="str">
            <v>Nguyễn Đình</v>
          </cell>
          <cell r="D4661" t="str">
            <v>Hưởng</v>
          </cell>
          <cell r="E4661" t="str">
            <v>07/03/1998</v>
          </cell>
          <cell r="F4661" t="str">
            <v>D16CQDT01-B</v>
          </cell>
          <cell r="H4661">
            <v>1</v>
          </cell>
          <cell r="I4661" t="str">
            <v>BAS1201-6</v>
          </cell>
        </row>
        <row r="4662">
          <cell r="B4662" t="str">
            <v>B16DCDT109</v>
          </cell>
          <cell r="C4662" t="str">
            <v>Lê Khả</v>
          </cell>
          <cell r="D4662" t="str">
            <v>Huy</v>
          </cell>
          <cell r="E4662" t="str">
            <v>30/09/1998</v>
          </cell>
          <cell r="F4662" t="str">
            <v>D16CQDT01-B</v>
          </cell>
          <cell r="H4662">
            <v>1</v>
          </cell>
          <cell r="I4662" t="str">
            <v>BAS1201-6</v>
          </cell>
        </row>
        <row r="4663">
          <cell r="B4663" t="str">
            <v>B16DCDT113</v>
          </cell>
          <cell r="C4663" t="str">
            <v>Trần Quang</v>
          </cell>
          <cell r="D4663" t="str">
            <v>Huy</v>
          </cell>
          <cell r="E4663" t="str">
            <v>19/02/1998</v>
          </cell>
          <cell r="F4663" t="str">
            <v>D16CQDT01-B</v>
          </cell>
          <cell r="H4663">
            <v>1</v>
          </cell>
          <cell r="I4663" t="str">
            <v>BAS1201-6</v>
          </cell>
        </row>
        <row r="4664">
          <cell r="B4664" t="str">
            <v>B16DCDT117</v>
          </cell>
          <cell r="C4664" t="str">
            <v>Lương Duy</v>
          </cell>
          <cell r="D4664" t="str">
            <v>Huynh</v>
          </cell>
          <cell r="E4664" t="str">
            <v>28/01/1998</v>
          </cell>
          <cell r="F4664" t="str">
            <v>D16CQDT01-B</v>
          </cell>
          <cell r="H4664">
            <v>1</v>
          </cell>
          <cell r="I4664" t="str">
            <v>BAS1201-6</v>
          </cell>
        </row>
        <row r="4665">
          <cell r="B4665" t="str">
            <v>B16DCDT121</v>
          </cell>
          <cell r="C4665" t="str">
            <v>Đỗ Văn</v>
          </cell>
          <cell r="D4665" t="str">
            <v>Khánh</v>
          </cell>
          <cell r="E4665" t="str">
            <v>04/05/1998</v>
          </cell>
          <cell r="F4665" t="str">
            <v>D16CQDT01-B</v>
          </cell>
          <cell r="H4665">
            <v>1</v>
          </cell>
          <cell r="I4665" t="str">
            <v>BAS1201-6</v>
          </cell>
        </row>
        <row r="4666">
          <cell r="B4666" t="str">
            <v>B16DCDT125</v>
          </cell>
          <cell r="C4666" t="str">
            <v>Hoàng Trung</v>
          </cell>
          <cell r="D4666" t="str">
            <v>Kiên</v>
          </cell>
          <cell r="E4666" t="str">
            <v>15/08/1998</v>
          </cell>
          <cell r="F4666" t="str">
            <v>D16CQDT01-B</v>
          </cell>
          <cell r="H4666">
            <v>1</v>
          </cell>
          <cell r="I4666" t="str">
            <v>BAS1201-6</v>
          </cell>
        </row>
        <row r="4667">
          <cell r="B4667" t="str">
            <v>B16DCDT129</v>
          </cell>
          <cell r="C4667" t="str">
            <v>Vũ Quang</v>
          </cell>
          <cell r="D4667" t="str">
            <v>Lâm</v>
          </cell>
          <cell r="E4667" t="str">
            <v>20/04/1998</v>
          </cell>
          <cell r="F4667" t="str">
            <v>D16CQDT01-B</v>
          </cell>
          <cell r="H4667">
            <v>1</v>
          </cell>
          <cell r="I4667" t="str">
            <v>BAS1201-6</v>
          </cell>
        </row>
        <row r="4668">
          <cell r="B4668" t="str">
            <v>B16DCDT133</v>
          </cell>
          <cell r="C4668" t="str">
            <v>Trần Văn</v>
          </cell>
          <cell r="D4668" t="str">
            <v>Linh</v>
          </cell>
          <cell r="E4668" t="str">
            <v>29/06/1998</v>
          </cell>
          <cell r="F4668" t="str">
            <v>D16CQDT01-B</v>
          </cell>
          <cell r="H4668">
            <v>1</v>
          </cell>
          <cell r="I4668" t="str">
            <v>BAS1201-6</v>
          </cell>
        </row>
        <row r="4669">
          <cell r="B4669" t="str">
            <v>B16DCDT137</v>
          </cell>
          <cell r="C4669" t="str">
            <v>Nguyễn Thành</v>
          </cell>
          <cell r="D4669" t="str">
            <v>Long</v>
          </cell>
          <cell r="E4669" t="str">
            <v>23/08/1998</v>
          </cell>
          <cell r="F4669" t="str">
            <v>D16CQDT01-B</v>
          </cell>
          <cell r="H4669">
            <v>1</v>
          </cell>
          <cell r="I4669" t="str">
            <v>BAS1201-6</v>
          </cell>
        </row>
        <row r="4670">
          <cell r="B4670" t="str">
            <v>B16DCDT141</v>
          </cell>
          <cell r="C4670" t="str">
            <v>Lê Văn</v>
          </cell>
          <cell r="D4670" t="str">
            <v>Mạnh</v>
          </cell>
          <cell r="E4670" t="str">
            <v>28/06/1997</v>
          </cell>
          <cell r="F4670" t="str">
            <v>D16CQDT01-B</v>
          </cell>
          <cell r="H4670">
            <v>1</v>
          </cell>
          <cell r="I4670" t="str">
            <v>BAS1201-6</v>
          </cell>
        </row>
        <row r="4671">
          <cell r="B4671" t="str">
            <v>B16DCDT145</v>
          </cell>
          <cell r="C4671" t="str">
            <v>Trần Xuân</v>
          </cell>
          <cell r="D4671" t="str">
            <v>Mạnh</v>
          </cell>
          <cell r="E4671" t="str">
            <v>27/08/1998</v>
          </cell>
          <cell r="F4671" t="str">
            <v>D16CQDT01-B</v>
          </cell>
          <cell r="H4671">
            <v>1</v>
          </cell>
          <cell r="I4671" t="str">
            <v>BAS1201-6</v>
          </cell>
        </row>
        <row r="4672">
          <cell r="B4672" t="str">
            <v>B16DCDT149</v>
          </cell>
          <cell r="C4672" t="str">
            <v>Nguyễn Hải</v>
          </cell>
          <cell r="D4672" t="str">
            <v>Nam</v>
          </cell>
          <cell r="E4672" t="str">
            <v>16/10/1998</v>
          </cell>
          <cell r="F4672" t="str">
            <v>D16CQDT01-B</v>
          </cell>
          <cell r="H4672">
            <v>1</v>
          </cell>
          <cell r="I4672" t="str">
            <v>BAS1201-6</v>
          </cell>
        </row>
        <row r="4673">
          <cell r="B4673" t="str">
            <v>B16DCDT153</v>
          </cell>
          <cell r="C4673" t="str">
            <v>Nguyễn Văn</v>
          </cell>
          <cell r="D4673" t="str">
            <v>Ngữ</v>
          </cell>
          <cell r="E4673" t="str">
            <v>16/08/1998</v>
          </cell>
          <cell r="F4673" t="str">
            <v>D16CQDT01-B</v>
          </cell>
          <cell r="H4673">
            <v>1</v>
          </cell>
          <cell r="I4673" t="str">
            <v>BAS1201-6</v>
          </cell>
        </row>
        <row r="4674">
          <cell r="B4674" t="str">
            <v>B16DCDT157</v>
          </cell>
          <cell r="C4674" t="str">
            <v>Nguyễn Duy</v>
          </cell>
          <cell r="D4674" t="str">
            <v>Nhật</v>
          </cell>
          <cell r="E4674" t="str">
            <v>05/02/1998</v>
          </cell>
          <cell r="F4674" t="str">
            <v>D16CQDT01-B</v>
          </cell>
          <cell r="H4674">
            <v>1</v>
          </cell>
          <cell r="I4674" t="str">
            <v>BAS1201-6</v>
          </cell>
        </row>
        <row r="4675">
          <cell r="B4675" t="str">
            <v>B16DCDT161</v>
          </cell>
          <cell r="C4675" t="str">
            <v>Nguyễn Đình</v>
          </cell>
          <cell r="D4675" t="str">
            <v>Phong</v>
          </cell>
          <cell r="E4675" t="str">
            <v>15/08/1997</v>
          </cell>
          <cell r="F4675" t="str">
            <v>D16CQDT01-B</v>
          </cell>
          <cell r="H4675">
            <v>1</v>
          </cell>
          <cell r="I4675" t="str">
            <v>BAS1201-6</v>
          </cell>
        </row>
        <row r="4676">
          <cell r="B4676" t="str">
            <v>B16DCDT165</v>
          </cell>
          <cell r="C4676" t="str">
            <v>Nguyễn Văn</v>
          </cell>
          <cell r="D4676" t="str">
            <v>Phúc</v>
          </cell>
          <cell r="E4676" t="str">
            <v>28/01/1998</v>
          </cell>
          <cell r="F4676" t="str">
            <v>D16CQDT01-B</v>
          </cell>
          <cell r="H4676">
            <v>1</v>
          </cell>
          <cell r="I4676" t="str">
            <v>BAS1201-6</v>
          </cell>
        </row>
        <row r="4677">
          <cell r="B4677" t="str">
            <v>B16DCDT169</v>
          </cell>
          <cell r="C4677" t="str">
            <v>Đàm Văn</v>
          </cell>
          <cell r="D4677" t="str">
            <v>Quân</v>
          </cell>
          <cell r="E4677" t="str">
            <v>28/08/1998</v>
          </cell>
          <cell r="F4677" t="str">
            <v>D16CQDT01-B</v>
          </cell>
          <cell r="H4677">
            <v>1</v>
          </cell>
          <cell r="I4677" t="str">
            <v>BAS1201-6</v>
          </cell>
        </row>
        <row r="4678">
          <cell r="B4678" t="str">
            <v>B16DCDT173</v>
          </cell>
          <cell r="C4678" t="str">
            <v>Nguyễn Nhật</v>
          </cell>
          <cell r="D4678" t="str">
            <v>Quang</v>
          </cell>
          <cell r="E4678" t="str">
            <v>01/01/1998</v>
          </cell>
          <cell r="F4678" t="str">
            <v>D16CQDT01-B</v>
          </cell>
          <cell r="H4678">
            <v>1</v>
          </cell>
          <cell r="I4678" t="str">
            <v>BAS1201-6</v>
          </cell>
        </row>
        <row r="4679">
          <cell r="B4679" t="str">
            <v>B16DCDT177</v>
          </cell>
          <cell r="C4679" t="str">
            <v>Nguyễn Thị</v>
          </cell>
          <cell r="D4679" t="str">
            <v>Quỳnh</v>
          </cell>
          <cell r="E4679" t="str">
            <v>14/04/1997</v>
          </cell>
          <cell r="F4679" t="str">
            <v>D16CQDT01-B</v>
          </cell>
          <cell r="H4679">
            <v>1</v>
          </cell>
          <cell r="I4679" t="str">
            <v>BAS1201-6</v>
          </cell>
        </row>
        <row r="4680">
          <cell r="B4680" t="str">
            <v>B16DCDT181</v>
          </cell>
          <cell r="C4680" t="str">
            <v>Đặng Đình</v>
          </cell>
          <cell r="D4680" t="str">
            <v>Sơn</v>
          </cell>
          <cell r="E4680" t="str">
            <v>17/07/1998</v>
          </cell>
          <cell r="F4680" t="str">
            <v>D16CQDT01-B</v>
          </cell>
          <cell r="H4680">
            <v>1</v>
          </cell>
          <cell r="I4680" t="str">
            <v>BAS1201-6</v>
          </cell>
        </row>
        <row r="4681">
          <cell r="B4681" t="str">
            <v>B16DCDT185</v>
          </cell>
          <cell r="C4681" t="str">
            <v>Phạm Hồng</v>
          </cell>
          <cell r="D4681" t="str">
            <v>Sơn</v>
          </cell>
          <cell r="E4681" t="str">
            <v>10/08/1998</v>
          </cell>
          <cell r="F4681" t="str">
            <v>D16CQDT01-B</v>
          </cell>
          <cell r="H4681">
            <v>1</v>
          </cell>
          <cell r="I4681" t="str">
            <v>BAS1201-6</v>
          </cell>
        </row>
        <row r="4682">
          <cell r="B4682" t="str">
            <v>B16DCDT189</v>
          </cell>
          <cell r="C4682" t="str">
            <v>Hoàng Đức</v>
          </cell>
          <cell r="D4682" t="str">
            <v>Thắng</v>
          </cell>
          <cell r="E4682" t="str">
            <v>18/02/1997</v>
          </cell>
          <cell r="F4682" t="str">
            <v>D16CQDT01-B</v>
          </cell>
          <cell r="H4682">
            <v>1</v>
          </cell>
          <cell r="I4682" t="str">
            <v>BAS1201-6</v>
          </cell>
        </row>
        <row r="4683">
          <cell r="B4683" t="str">
            <v>B16DCDT193</v>
          </cell>
          <cell r="C4683" t="str">
            <v>Đỗ Văn</v>
          </cell>
          <cell r="D4683" t="str">
            <v>Thặng</v>
          </cell>
          <cell r="E4683" t="str">
            <v>03/01/1998</v>
          </cell>
          <cell r="F4683" t="str">
            <v>D16CQDT01-B</v>
          </cell>
          <cell r="H4683">
            <v>1</v>
          </cell>
          <cell r="I4683" t="str">
            <v>BAS1201-6</v>
          </cell>
        </row>
        <row r="4684">
          <cell r="B4684" t="str">
            <v>B16DCDT197</v>
          </cell>
          <cell r="C4684" t="str">
            <v>Nguyễn Văn</v>
          </cell>
          <cell r="D4684" t="str">
            <v>Thoáng</v>
          </cell>
          <cell r="E4684" t="str">
            <v>15/12/1998</v>
          </cell>
          <cell r="F4684" t="str">
            <v>D16CQDT01-B</v>
          </cell>
          <cell r="H4684">
            <v>1</v>
          </cell>
          <cell r="I4684" t="str">
            <v>BAS1201-6</v>
          </cell>
        </row>
        <row r="4685">
          <cell r="B4685" t="str">
            <v>B16DCDT201</v>
          </cell>
          <cell r="C4685" t="str">
            <v>Nguyễn Văn</v>
          </cell>
          <cell r="D4685" t="str">
            <v>Tiến</v>
          </cell>
          <cell r="E4685" t="str">
            <v>02/03/1998</v>
          </cell>
          <cell r="F4685" t="str">
            <v>D16CQDT01-B</v>
          </cell>
          <cell r="H4685">
            <v>1</v>
          </cell>
          <cell r="I4685" t="str">
            <v>BAS1201-6</v>
          </cell>
        </row>
        <row r="4686">
          <cell r="B4686" t="str">
            <v>B16DCDT205</v>
          </cell>
          <cell r="C4686" t="str">
            <v>Trần Đức</v>
          </cell>
          <cell r="D4686" t="str">
            <v>Toàn</v>
          </cell>
          <cell r="E4686" t="str">
            <v>28/06/1998</v>
          </cell>
          <cell r="F4686" t="str">
            <v>D16CQDT01-B</v>
          </cell>
          <cell r="H4686">
            <v>1</v>
          </cell>
          <cell r="I4686" t="str">
            <v>BAS1201-6</v>
          </cell>
        </row>
        <row r="4687">
          <cell r="B4687" t="str">
            <v>B16DCDT209</v>
          </cell>
          <cell r="C4687" t="str">
            <v>Trần Thị Thùy</v>
          </cell>
          <cell r="D4687" t="str">
            <v>Trang</v>
          </cell>
          <cell r="E4687" t="str">
            <v>11/09/1998</v>
          </cell>
          <cell r="F4687" t="str">
            <v>D16CQDT01-B</v>
          </cell>
          <cell r="H4687">
            <v>1</v>
          </cell>
          <cell r="I4687" t="str">
            <v>BAS1201-6</v>
          </cell>
        </row>
        <row r="4688">
          <cell r="B4688" t="str">
            <v>B16DCDT213</v>
          </cell>
          <cell r="C4688" t="str">
            <v>Đặng Văn</v>
          </cell>
          <cell r="D4688" t="str">
            <v>Trường</v>
          </cell>
          <cell r="E4688" t="str">
            <v>21/12/1998</v>
          </cell>
          <cell r="F4688" t="str">
            <v>D16CQDT01-B</v>
          </cell>
          <cell r="H4688">
            <v>1</v>
          </cell>
          <cell r="I4688" t="str">
            <v>BAS1201-6</v>
          </cell>
        </row>
        <row r="4689">
          <cell r="B4689" t="str">
            <v>B16DCDT217</v>
          </cell>
          <cell r="C4689" t="str">
            <v>Nguyễn Văn</v>
          </cell>
          <cell r="D4689" t="str">
            <v>Tú</v>
          </cell>
          <cell r="E4689" t="str">
            <v>23/10/1998</v>
          </cell>
          <cell r="F4689" t="str">
            <v>D16CQDT01-B</v>
          </cell>
          <cell r="H4689">
            <v>1</v>
          </cell>
          <cell r="I4689" t="str">
            <v>BAS1201-6</v>
          </cell>
        </row>
        <row r="4690">
          <cell r="B4690" t="str">
            <v>B16DCDT221</v>
          </cell>
          <cell r="C4690" t="str">
            <v>Vũ Anh</v>
          </cell>
          <cell r="D4690" t="str">
            <v>Tuấn</v>
          </cell>
          <cell r="E4690" t="str">
            <v>22/01/1998</v>
          </cell>
          <cell r="F4690" t="str">
            <v>D16CQDT01-B</v>
          </cell>
          <cell r="H4690">
            <v>1</v>
          </cell>
          <cell r="I4690" t="str">
            <v>BAS1201-6</v>
          </cell>
        </row>
        <row r="4691">
          <cell r="B4691" t="str">
            <v>B16DCDT225</v>
          </cell>
          <cell r="C4691" t="str">
            <v>Đỗ Trọng</v>
          </cell>
          <cell r="D4691" t="str">
            <v>Tuyên</v>
          </cell>
          <cell r="E4691" t="str">
            <v>07/02/1998</v>
          </cell>
          <cell r="F4691" t="str">
            <v>D16CQDT01-B</v>
          </cell>
          <cell r="H4691">
            <v>1</v>
          </cell>
          <cell r="I4691" t="str">
            <v>BAS1201-6</v>
          </cell>
        </row>
        <row r="4692">
          <cell r="B4692" t="str">
            <v>B16DCDT229</v>
          </cell>
          <cell r="C4692" t="str">
            <v>Nguyễn Hữu</v>
          </cell>
          <cell r="D4692" t="str">
            <v>Tuyển</v>
          </cell>
          <cell r="E4692" t="str">
            <v>21/11/1997</v>
          </cell>
          <cell r="F4692" t="str">
            <v>D16CQDT01-B</v>
          </cell>
          <cell r="H4692">
            <v>1</v>
          </cell>
          <cell r="I4692" t="str">
            <v>BAS1201-6</v>
          </cell>
        </row>
        <row r="4693">
          <cell r="B4693" t="str">
            <v>B16DCDT233</v>
          </cell>
          <cell r="C4693" t="str">
            <v>Bùi Quang</v>
          </cell>
          <cell r="D4693" t="str">
            <v>Vinh</v>
          </cell>
          <cell r="E4693" t="str">
            <v>20/10/1998</v>
          </cell>
          <cell r="F4693" t="str">
            <v>D16CQDT01-B</v>
          </cell>
          <cell r="H4693">
            <v>1</v>
          </cell>
          <cell r="I4693" t="str">
            <v>BAS1201-6</v>
          </cell>
        </row>
        <row r="4694">
          <cell r="B4694" t="str">
            <v>B16DCDT002</v>
          </cell>
          <cell r="C4694" t="str">
            <v>Đinh Quế</v>
          </cell>
          <cell r="D4694" t="str">
            <v>Anh</v>
          </cell>
          <cell r="E4694" t="str">
            <v>21/07/1998</v>
          </cell>
          <cell r="F4694" t="str">
            <v>D16CQDT02-B</v>
          </cell>
          <cell r="H4694">
            <v>1</v>
          </cell>
          <cell r="I4694" t="str">
            <v>BAS1201-6</v>
          </cell>
        </row>
        <row r="4695">
          <cell r="B4695" t="str">
            <v>B16DCDT006</v>
          </cell>
          <cell r="C4695" t="str">
            <v>Nguyễn Tiến</v>
          </cell>
          <cell r="D4695" t="str">
            <v>Anh</v>
          </cell>
          <cell r="E4695" t="str">
            <v>21/06/1998</v>
          </cell>
          <cell r="F4695" t="str">
            <v>D16CQDT02-B</v>
          </cell>
          <cell r="H4695">
            <v>1</v>
          </cell>
          <cell r="I4695" t="str">
            <v>BAS1201-6</v>
          </cell>
        </row>
        <row r="4696">
          <cell r="B4696" t="str">
            <v>B16DCDT010</v>
          </cell>
          <cell r="C4696" t="str">
            <v>Nguyễn Thị Ngọc</v>
          </cell>
          <cell r="D4696" t="str">
            <v>Ánh</v>
          </cell>
          <cell r="E4696" t="str">
            <v>29/09/1997</v>
          </cell>
          <cell r="F4696" t="str">
            <v>D16CQDT02-B</v>
          </cell>
          <cell r="H4696">
            <v>1</v>
          </cell>
          <cell r="I4696" t="str">
            <v>BAS1201-6</v>
          </cell>
        </row>
        <row r="4697">
          <cell r="B4697" t="str">
            <v>B16DCDT014</v>
          </cell>
          <cell r="C4697" t="str">
            <v>Nguyễn Thanh</v>
          </cell>
          <cell r="D4697" t="str">
            <v>Bình</v>
          </cell>
          <cell r="E4697" t="str">
            <v>30/05/1998</v>
          </cell>
          <cell r="F4697" t="str">
            <v>D16CQDT02-B</v>
          </cell>
          <cell r="H4697">
            <v>1</v>
          </cell>
          <cell r="I4697" t="str">
            <v>BAS1201-6</v>
          </cell>
        </row>
        <row r="4698">
          <cell r="B4698" t="str">
            <v>B16DCDT018</v>
          </cell>
          <cell r="C4698" t="str">
            <v>Nguyễn Hữu</v>
          </cell>
          <cell r="D4698" t="str">
            <v>Chính</v>
          </cell>
          <cell r="E4698" t="str">
            <v>27/03/1998</v>
          </cell>
          <cell r="F4698" t="str">
            <v>D16CQDT02-B</v>
          </cell>
          <cell r="H4698">
            <v>1</v>
          </cell>
          <cell r="I4698" t="str">
            <v>BAS1201-6</v>
          </cell>
        </row>
        <row r="4699">
          <cell r="B4699" t="str">
            <v>B16DCDT022</v>
          </cell>
          <cell r="C4699" t="str">
            <v>Nguyễn Văn</v>
          </cell>
          <cell r="D4699" t="str">
            <v>Chung</v>
          </cell>
          <cell r="E4699" t="str">
            <v>23/06/1998</v>
          </cell>
          <cell r="F4699" t="str">
            <v>D16CQDT02-B</v>
          </cell>
          <cell r="H4699">
            <v>1</v>
          </cell>
          <cell r="I4699" t="str">
            <v>BAS1201-6</v>
          </cell>
        </row>
        <row r="4700">
          <cell r="B4700" t="str">
            <v>B16DCDT026</v>
          </cell>
          <cell r="C4700" t="str">
            <v>Phạm Văn</v>
          </cell>
          <cell r="D4700" t="str">
            <v>Cường</v>
          </cell>
          <cell r="E4700" t="str">
            <v>05/05/1997</v>
          </cell>
          <cell r="F4700" t="str">
            <v>D16CQDT02-B</v>
          </cell>
          <cell r="H4700">
            <v>1</v>
          </cell>
          <cell r="I4700" t="str">
            <v>BAS1201-6</v>
          </cell>
        </row>
        <row r="4701">
          <cell r="B4701" t="str">
            <v>B16DCDT030</v>
          </cell>
          <cell r="C4701" t="str">
            <v>Tô Văn</v>
          </cell>
          <cell r="D4701" t="str">
            <v>Đạt</v>
          </cell>
          <cell r="E4701" t="str">
            <v>28/10/1998</v>
          </cell>
          <cell r="F4701" t="str">
            <v>D16CQDT02-B</v>
          </cell>
          <cell r="H4701">
            <v>1</v>
          </cell>
          <cell r="I4701" t="str">
            <v>BAS1201-6</v>
          </cell>
        </row>
        <row r="4702">
          <cell r="B4702" t="str">
            <v>B16DCDT034</v>
          </cell>
          <cell r="C4702" t="str">
            <v>Hoàng Thế</v>
          </cell>
          <cell r="D4702" t="str">
            <v>Diệu</v>
          </cell>
          <cell r="E4702" t="str">
            <v>07/01/1998</v>
          </cell>
          <cell r="F4702" t="str">
            <v>D16CQDT02-B</v>
          </cell>
          <cell r="H4702">
            <v>1</v>
          </cell>
          <cell r="I4702" t="str">
            <v>BAS1201-6</v>
          </cell>
        </row>
        <row r="4703">
          <cell r="B4703" t="str">
            <v>B16DCDT038</v>
          </cell>
          <cell r="C4703" t="str">
            <v>Nguyễn Duy</v>
          </cell>
          <cell r="D4703" t="str">
            <v>Đồng</v>
          </cell>
          <cell r="E4703" t="str">
            <v>13/06/1998</v>
          </cell>
          <cell r="F4703" t="str">
            <v>D16CQDT02-B</v>
          </cell>
          <cell r="H4703">
            <v>1</v>
          </cell>
          <cell r="I4703" t="str">
            <v>BAS1201-6</v>
          </cell>
        </row>
        <row r="4704">
          <cell r="B4704" t="str">
            <v>B16DCDT042</v>
          </cell>
          <cell r="C4704" t="str">
            <v>Phạm Anh</v>
          </cell>
          <cell r="D4704" t="str">
            <v>Đức</v>
          </cell>
          <cell r="E4704" t="str">
            <v>03/08/1998</v>
          </cell>
          <cell r="F4704" t="str">
            <v>D16CQDT02-B</v>
          </cell>
          <cell r="H4704">
            <v>1</v>
          </cell>
          <cell r="I4704" t="str">
            <v>BAS1201-6</v>
          </cell>
        </row>
        <row r="4705">
          <cell r="B4705" t="str">
            <v>B16DCDT046</v>
          </cell>
          <cell r="C4705" t="str">
            <v>Hoàng Văn</v>
          </cell>
          <cell r="D4705" t="str">
            <v>Dũng</v>
          </cell>
          <cell r="E4705" t="str">
            <v>27/07/1998</v>
          </cell>
          <cell r="F4705" t="str">
            <v>D16CQDT02-B</v>
          </cell>
          <cell r="H4705">
            <v>1</v>
          </cell>
          <cell r="I4705" t="str">
            <v>BAS1201-6</v>
          </cell>
        </row>
        <row r="4706">
          <cell r="B4706" t="str">
            <v>B16DCDT050</v>
          </cell>
          <cell r="C4706" t="str">
            <v>Phạm Tuấn</v>
          </cell>
          <cell r="D4706" t="str">
            <v>Dũng</v>
          </cell>
          <cell r="E4706" t="str">
            <v>10/03/1998</v>
          </cell>
          <cell r="F4706" t="str">
            <v>D16CQDT02-B</v>
          </cell>
          <cell r="H4706">
            <v>1</v>
          </cell>
          <cell r="I4706" t="str">
            <v>BAS1201-6</v>
          </cell>
        </row>
        <row r="4707">
          <cell r="B4707" t="str">
            <v>B16DCDT054</v>
          </cell>
          <cell r="C4707" t="str">
            <v>Mai Thiên</v>
          </cell>
          <cell r="D4707" t="str">
            <v>Giang</v>
          </cell>
          <cell r="E4707" t="str">
            <v>09/09/1998</v>
          </cell>
          <cell r="F4707" t="str">
            <v>D16CQDT02-B</v>
          </cell>
          <cell r="H4707">
            <v>1</v>
          </cell>
          <cell r="I4707" t="str">
            <v>BAS1201-6</v>
          </cell>
        </row>
        <row r="4708">
          <cell r="B4708" t="str">
            <v>B16DCDT058</v>
          </cell>
          <cell r="C4708" t="str">
            <v>Nguyễn Qúi</v>
          </cell>
          <cell r="D4708" t="str">
            <v>Hải</v>
          </cell>
          <cell r="E4708" t="str">
            <v>27/09/1998</v>
          </cell>
          <cell r="F4708" t="str">
            <v>D16CQDT02-B</v>
          </cell>
          <cell r="H4708">
            <v>1</v>
          </cell>
          <cell r="I4708" t="str">
            <v>BAS1201-6</v>
          </cell>
        </row>
        <row r="4709">
          <cell r="B4709" t="str">
            <v>B16DCDT062</v>
          </cell>
          <cell r="C4709" t="str">
            <v>Phạm Văn</v>
          </cell>
          <cell r="D4709" t="str">
            <v>Hiến</v>
          </cell>
          <cell r="E4709" t="str">
            <v>30/05/1998</v>
          </cell>
          <cell r="F4709" t="str">
            <v>D16CQDT02-B</v>
          </cell>
          <cell r="H4709">
            <v>1</v>
          </cell>
          <cell r="I4709" t="str">
            <v>BAS1201-6</v>
          </cell>
        </row>
        <row r="4710">
          <cell r="B4710" t="str">
            <v>B16DCDT066</v>
          </cell>
          <cell r="C4710" t="str">
            <v>Lại Minh</v>
          </cell>
          <cell r="D4710" t="str">
            <v>Hiếu</v>
          </cell>
          <cell r="E4710" t="str">
            <v>16/10/1998</v>
          </cell>
          <cell r="F4710" t="str">
            <v>D16CQDT02-B</v>
          </cell>
          <cell r="H4710">
            <v>1</v>
          </cell>
          <cell r="I4710" t="str">
            <v>BAS1201-6</v>
          </cell>
        </row>
        <row r="4711">
          <cell r="B4711" t="str">
            <v>B16DCDT070</v>
          </cell>
          <cell r="C4711" t="str">
            <v>Nguyễn Minh</v>
          </cell>
          <cell r="D4711" t="str">
            <v>Hiếu</v>
          </cell>
          <cell r="E4711" t="str">
            <v>21/06/1998</v>
          </cell>
          <cell r="F4711" t="str">
            <v>D16CQDT02-B</v>
          </cell>
          <cell r="H4711">
            <v>1</v>
          </cell>
          <cell r="I4711" t="str">
            <v>BAS1201-6</v>
          </cell>
        </row>
        <row r="4712">
          <cell r="B4712" t="str">
            <v>B16DCDT074</v>
          </cell>
          <cell r="C4712" t="str">
            <v>Nguyễn Trọng</v>
          </cell>
          <cell r="D4712" t="str">
            <v>Hiếu</v>
          </cell>
          <cell r="E4712" t="str">
            <v>16/03/1998</v>
          </cell>
          <cell r="F4712" t="str">
            <v>D16CQDT02-B</v>
          </cell>
          <cell r="H4712">
            <v>1</v>
          </cell>
          <cell r="I4712" t="str">
            <v>BAS1201-6</v>
          </cell>
        </row>
        <row r="4713">
          <cell r="B4713" t="str">
            <v>B16DCDT078</v>
          </cell>
          <cell r="C4713" t="str">
            <v>Trần Minh</v>
          </cell>
          <cell r="D4713" t="str">
            <v>Hiếu</v>
          </cell>
          <cell r="E4713" t="str">
            <v>22/10/1998</v>
          </cell>
          <cell r="F4713" t="str">
            <v>D16CQDT02-B</v>
          </cell>
          <cell r="H4713">
            <v>1</v>
          </cell>
          <cell r="I4713" t="str">
            <v>BAS1201-6</v>
          </cell>
        </row>
        <row r="4714">
          <cell r="B4714" t="str">
            <v>B16DCDT082</v>
          </cell>
          <cell r="C4714" t="str">
            <v>Trần Khánh</v>
          </cell>
          <cell r="D4714" t="str">
            <v>Hòa</v>
          </cell>
          <cell r="E4714" t="str">
            <v>24/08/1998</v>
          </cell>
          <cell r="F4714" t="str">
            <v>D16CQDT02-B</v>
          </cell>
          <cell r="H4714">
            <v>1</v>
          </cell>
          <cell r="I4714" t="str">
            <v>BAS1201-6</v>
          </cell>
        </row>
        <row r="4715">
          <cell r="B4715" t="str">
            <v>B16DCDT086</v>
          </cell>
          <cell r="C4715" t="str">
            <v>Hồ Văn</v>
          </cell>
          <cell r="D4715" t="str">
            <v>Hoàng</v>
          </cell>
          <cell r="E4715" t="str">
            <v>20/05/1997</v>
          </cell>
          <cell r="F4715" t="str">
            <v>D16CQDT02-B</v>
          </cell>
          <cell r="H4715">
            <v>1</v>
          </cell>
          <cell r="I4715" t="str">
            <v>BAS1201-6</v>
          </cell>
        </row>
        <row r="4716">
          <cell r="B4716" t="str">
            <v>B16DCDT094</v>
          </cell>
          <cell r="C4716" t="str">
            <v>Nguyễn Nhật</v>
          </cell>
          <cell r="D4716" t="str">
            <v>Hùng</v>
          </cell>
          <cell r="E4716" t="str">
            <v>05/03/1998</v>
          </cell>
          <cell r="F4716" t="str">
            <v>D16CQDT02-B</v>
          </cell>
          <cell r="H4716">
            <v>1</v>
          </cell>
          <cell r="I4716" t="str">
            <v>BAS1201-6</v>
          </cell>
        </row>
        <row r="4717">
          <cell r="B4717" t="str">
            <v>B16DCDT098</v>
          </cell>
          <cell r="C4717" t="str">
            <v>Nguyễn Duy</v>
          </cell>
          <cell r="D4717" t="str">
            <v>Hưng</v>
          </cell>
          <cell r="E4717" t="str">
            <v>05/11/1998</v>
          </cell>
          <cell r="F4717" t="str">
            <v>D16CQDT02-B</v>
          </cell>
          <cell r="H4717">
            <v>1</v>
          </cell>
          <cell r="I4717" t="str">
            <v>BAS1201-6</v>
          </cell>
        </row>
        <row r="4718">
          <cell r="B4718" t="str">
            <v>B16DCDT102</v>
          </cell>
          <cell r="C4718" t="str">
            <v>Trịnh Đức</v>
          </cell>
          <cell r="D4718" t="str">
            <v>Hưng</v>
          </cell>
          <cell r="E4718" t="str">
            <v>06/04/1998</v>
          </cell>
          <cell r="F4718" t="str">
            <v>D16CQDT02-B</v>
          </cell>
          <cell r="H4718">
            <v>1</v>
          </cell>
          <cell r="I4718" t="str">
            <v>BAS1201-6</v>
          </cell>
        </row>
        <row r="4719">
          <cell r="B4719" t="str">
            <v>B16DCDT106</v>
          </cell>
          <cell r="C4719" t="str">
            <v>Đinh Công</v>
          </cell>
          <cell r="D4719" t="str">
            <v>Huy</v>
          </cell>
          <cell r="E4719" t="str">
            <v>21/01/1998</v>
          </cell>
          <cell r="F4719" t="str">
            <v>D16CQDT02-B</v>
          </cell>
          <cell r="H4719">
            <v>1</v>
          </cell>
          <cell r="I4719" t="str">
            <v>BAS1201-6</v>
          </cell>
        </row>
        <row r="4720">
          <cell r="B4720" t="str">
            <v>B16DCDT110</v>
          </cell>
          <cell r="C4720" t="str">
            <v>Nguyễn Đăng</v>
          </cell>
          <cell r="D4720" t="str">
            <v>Huy</v>
          </cell>
          <cell r="E4720" t="str">
            <v>27/01/1998</v>
          </cell>
          <cell r="F4720" t="str">
            <v>D16CQDT02-B</v>
          </cell>
          <cell r="H4720">
            <v>1</v>
          </cell>
          <cell r="I4720" t="str">
            <v>BAS1201-6</v>
          </cell>
        </row>
        <row r="4721">
          <cell r="B4721" t="str">
            <v>B16DCDT114</v>
          </cell>
          <cell r="C4721" t="str">
            <v>Vương Quốc</v>
          </cell>
          <cell r="D4721" t="str">
            <v>Huy</v>
          </cell>
          <cell r="E4721" t="str">
            <v>12/03/1998</v>
          </cell>
          <cell r="F4721" t="str">
            <v>D16CQDT02-B</v>
          </cell>
          <cell r="H4721">
            <v>1</v>
          </cell>
          <cell r="I4721" t="str">
            <v>BAS1201-6</v>
          </cell>
        </row>
        <row r="4722">
          <cell r="B4722" t="str">
            <v>B16DCDT118</v>
          </cell>
          <cell r="C4722" t="str">
            <v>Trịnh Thế</v>
          </cell>
          <cell r="D4722" t="str">
            <v>Huynh</v>
          </cell>
          <cell r="E4722" t="str">
            <v>01/01/1998</v>
          </cell>
          <cell r="F4722" t="str">
            <v>D16CQDT02-B</v>
          </cell>
          <cell r="H4722">
            <v>1</v>
          </cell>
          <cell r="I4722" t="str">
            <v>BAS1201-6</v>
          </cell>
        </row>
        <row r="4723">
          <cell r="B4723" t="str">
            <v>B16DCDT122</v>
          </cell>
          <cell r="C4723" t="str">
            <v>Nguyễn Văn</v>
          </cell>
          <cell r="D4723" t="str">
            <v>Khiên</v>
          </cell>
          <cell r="E4723" t="str">
            <v>31/12/1998</v>
          </cell>
          <cell r="F4723" t="str">
            <v>D16CQDT02-B</v>
          </cell>
          <cell r="H4723">
            <v>1</v>
          </cell>
          <cell r="I4723" t="str">
            <v>BAS1201-6</v>
          </cell>
        </row>
        <row r="4724">
          <cell r="B4724" t="str">
            <v>B16DCDT126</v>
          </cell>
          <cell r="C4724" t="str">
            <v>Nguyễn Hữu</v>
          </cell>
          <cell r="D4724" t="str">
            <v>Kiên</v>
          </cell>
          <cell r="E4724" t="str">
            <v>22/05/1998</v>
          </cell>
          <cell r="F4724" t="str">
            <v>D16CQDT02-B</v>
          </cell>
          <cell r="H4724">
            <v>1</v>
          </cell>
          <cell r="I4724" t="str">
            <v>BAS1201-6</v>
          </cell>
        </row>
        <row r="4725">
          <cell r="B4725" t="str">
            <v>B16DCDT130</v>
          </cell>
          <cell r="C4725" t="str">
            <v>Trần Hải</v>
          </cell>
          <cell r="D4725" t="str">
            <v>Lan</v>
          </cell>
          <cell r="E4725" t="str">
            <v>04/12/1998</v>
          </cell>
          <cell r="F4725" t="str">
            <v>D16CQDT02-B</v>
          </cell>
          <cell r="H4725">
            <v>1</v>
          </cell>
          <cell r="I4725" t="str">
            <v>BAS1201-6</v>
          </cell>
        </row>
        <row r="4726">
          <cell r="B4726" t="str">
            <v>B16DCDT134</v>
          </cell>
          <cell r="C4726" t="str">
            <v>Vũ Tuấn</v>
          </cell>
          <cell r="D4726" t="str">
            <v>Linh</v>
          </cell>
          <cell r="E4726" t="str">
            <v>03/05/1998</v>
          </cell>
          <cell r="F4726" t="str">
            <v>D16CQDT02-B</v>
          </cell>
          <cell r="H4726">
            <v>1</v>
          </cell>
          <cell r="I4726" t="str">
            <v>BAS1201-6</v>
          </cell>
        </row>
        <row r="4727">
          <cell r="B4727" t="str">
            <v>B16DCDT142</v>
          </cell>
          <cell r="C4727" t="str">
            <v>Nguyễn Thế</v>
          </cell>
          <cell r="D4727" t="str">
            <v>Mạnh</v>
          </cell>
          <cell r="E4727" t="str">
            <v>07/08/1998</v>
          </cell>
          <cell r="F4727" t="str">
            <v>D16CQDT02-B</v>
          </cell>
          <cell r="H4727">
            <v>1</v>
          </cell>
          <cell r="I4727" t="str">
            <v>BAS1201-6</v>
          </cell>
        </row>
        <row r="4728">
          <cell r="B4728" t="str">
            <v>B16DCDT150</v>
          </cell>
          <cell r="C4728" t="str">
            <v>Nguyễn Hoài</v>
          </cell>
          <cell r="D4728" t="str">
            <v>Nam</v>
          </cell>
          <cell r="E4728" t="str">
            <v>03/10/1998</v>
          </cell>
          <cell r="F4728" t="str">
            <v>D16CQDT02-B</v>
          </cell>
          <cell r="H4728">
            <v>1</v>
          </cell>
          <cell r="I4728" t="str">
            <v>BAS1201-6</v>
          </cell>
        </row>
        <row r="4729">
          <cell r="B4729" t="str">
            <v>B16DCDT154</v>
          </cell>
          <cell r="C4729" t="str">
            <v>Hoàng Thị</v>
          </cell>
          <cell r="D4729" t="str">
            <v>Nguyệt</v>
          </cell>
          <cell r="E4729" t="str">
            <v>05/08/1998</v>
          </cell>
          <cell r="F4729" t="str">
            <v>D16CQDT02-B</v>
          </cell>
          <cell r="H4729">
            <v>1</v>
          </cell>
          <cell r="I4729" t="str">
            <v>BAS1201-6</v>
          </cell>
        </row>
        <row r="4730">
          <cell r="B4730" t="str">
            <v>B16DCDT158</v>
          </cell>
          <cell r="C4730" t="str">
            <v>Nguyễn Sỹ</v>
          </cell>
          <cell r="D4730" t="str">
            <v>Nhu</v>
          </cell>
          <cell r="E4730" t="str">
            <v>04/08/1998</v>
          </cell>
          <cell r="F4730" t="str">
            <v>D16CQDT02-B</v>
          </cell>
          <cell r="H4730">
            <v>1</v>
          </cell>
          <cell r="I4730" t="str">
            <v>BAS1201-6</v>
          </cell>
        </row>
        <row r="4731">
          <cell r="B4731" t="str">
            <v>B16DCDT162</v>
          </cell>
          <cell r="C4731" t="str">
            <v>Cao Văn</v>
          </cell>
          <cell r="D4731" t="str">
            <v>Phú</v>
          </cell>
          <cell r="E4731" t="str">
            <v>30/07/1998</v>
          </cell>
          <cell r="F4731" t="str">
            <v>D16CQDT02-B</v>
          </cell>
          <cell r="H4731">
            <v>1</v>
          </cell>
          <cell r="I4731" t="str">
            <v>BAS1201-6</v>
          </cell>
        </row>
        <row r="4732">
          <cell r="B4732" t="str">
            <v>B16DCDT166</v>
          </cell>
          <cell r="C4732" t="str">
            <v>Phạm Văn</v>
          </cell>
          <cell r="D4732" t="str">
            <v>Phúc</v>
          </cell>
          <cell r="E4732" t="str">
            <v>23/12/1998</v>
          </cell>
          <cell r="F4732" t="str">
            <v>D16CQDT02-B</v>
          </cell>
          <cell r="H4732">
            <v>1</v>
          </cell>
          <cell r="I4732" t="str">
            <v>BAS1201-6</v>
          </cell>
        </row>
        <row r="4733">
          <cell r="B4733" t="str">
            <v>B16DCDT170</v>
          </cell>
          <cell r="C4733" t="str">
            <v>Đào Trung</v>
          </cell>
          <cell r="D4733" t="str">
            <v>Quân</v>
          </cell>
          <cell r="E4733" t="str">
            <v>31/08/1998</v>
          </cell>
          <cell r="F4733" t="str">
            <v>D16CQDT02-B</v>
          </cell>
          <cell r="H4733">
            <v>1</v>
          </cell>
          <cell r="I4733" t="str">
            <v>BAS1201-6</v>
          </cell>
        </row>
        <row r="4734">
          <cell r="B4734" t="str">
            <v>B16DCDT174</v>
          </cell>
          <cell r="C4734" t="str">
            <v>Trần Mạnh</v>
          </cell>
          <cell r="D4734" t="str">
            <v>Quang</v>
          </cell>
          <cell r="E4734" t="str">
            <v>04/11/1998</v>
          </cell>
          <cell r="F4734" t="str">
            <v>D16CQDT02-B</v>
          </cell>
          <cell r="H4734">
            <v>1</v>
          </cell>
          <cell r="I4734" t="str">
            <v>BAS1201-6</v>
          </cell>
        </row>
        <row r="4735">
          <cell r="B4735" t="str">
            <v>B16DCDT178</v>
          </cell>
          <cell r="C4735" t="str">
            <v>Nguyễn Thị Như</v>
          </cell>
          <cell r="D4735" t="str">
            <v>Quỳnh</v>
          </cell>
          <cell r="E4735" t="str">
            <v>06/09/1998</v>
          </cell>
          <cell r="F4735" t="str">
            <v>D16CQDT02-B</v>
          </cell>
          <cell r="H4735">
            <v>1</v>
          </cell>
          <cell r="I4735" t="str">
            <v>BAS1201-6</v>
          </cell>
        </row>
        <row r="4736">
          <cell r="B4736" t="str">
            <v>B16DCDT182</v>
          </cell>
          <cell r="C4736" t="str">
            <v>Lê Hoàng</v>
          </cell>
          <cell r="D4736" t="str">
            <v>Sơn</v>
          </cell>
          <cell r="E4736" t="str">
            <v>05/10/1998</v>
          </cell>
          <cell r="F4736" t="str">
            <v>D16CQDT02-B</v>
          </cell>
          <cell r="H4736">
            <v>1</v>
          </cell>
          <cell r="I4736" t="str">
            <v>BAS1201-6</v>
          </cell>
        </row>
        <row r="4737">
          <cell r="B4737" t="str">
            <v>B16DCDT186</v>
          </cell>
          <cell r="C4737" t="str">
            <v>Đỗ Anh</v>
          </cell>
          <cell r="D4737" t="str">
            <v>Tài</v>
          </cell>
          <cell r="E4737" t="str">
            <v>23/04/1998</v>
          </cell>
          <cell r="F4737" t="str">
            <v>D16CQDT02-B</v>
          </cell>
          <cell r="H4737">
            <v>1</v>
          </cell>
          <cell r="I4737" t="str">
            <v>BAS1201-6</v>
          </cell>
        </row>
        <row r="4738">
          <cell r="B4738" t="str">
            <v>B16DCDT190</v>
          </cell>
          <cell r="C4738" t="str">
            <v>Nguyễn Hữu</v>
          </cell>
          <cell r="D4738" t="str">
            <v>Thắng</v>
          </cell>
          <cell r="E4738" t="str">
            <v>12/06/1998</v>
          </cell>
          <cell r="F4738" t="str">
            <v>D16CQDT02-B</v>
          </cell>
          <cell r="H4738">
            <v>1</v>
          </cell>
          <cell r="I4738" t="str">
            <v>BAS1201-6</v>
          </cell>
        </row>
        <row r="4739">
          <cell r="B4739" t="str">
            <v>B16DCDT194</v>
          </cell>
          <cell r="C4739" t="str">
            <v>Nguyễn Chí</v>
          </cell>
          <cell r="D4739" t="str">
            <v>Thành</v>
          </cell>
          <cell r="E4739" t="str">
            <v>28/02/1998</v>
          </cell>
          <cell r="F4739" t="str">
            <v>D16CQDT02-B</v>
          </cell>
          <cell r="H4739">
            <v>1</v>
          </cell>
          <cell r="I4739" t="str">
            <v>BAS1201-6</v>
          </cell>
        </row>
        <row r="4740">
          <cell r="B4740" t="str">
            <v>B16DCDT198</v>
          </cell>
          <cell r="C4740" t="str">
            <v>Đặng Thế</v>
          </cell>
          <cell r="D4740" t="str">
            <v>Thuyên</v>
          </cell>
          <cell r="E4740" t="str">
            <v>04/06/1998</v>
          </cell>
          <cell r="F4740" t="str">
            <v>D16CQDT02-B</v>
          </cell>
          <cell r="H4740">
            <v>1</v>
          </cell>
          <cell r="I4740" t="str">
            <v>BAS1201-6</v>
          </cell>
        </row>
        <row r="4741">
          <cell r="B4741" t="str">
            <v>B16DCDT206</v>
          </cell>
          <cell r="C4741" t="str">
            <v>Trần Thanh</v>
          </cell>
          <cell r="D4741" t="str">
            <v>Toàn</v>
          </cell>
          <cell r="E4741" t="str">
            <v>27/04/1998</v>
          </cell>
          <cell r="F4741" t="str">
            <v>D16CQDT02-B</v>
          </cell>
          <cell r="H4741">
            <v>1</v>
          </cell>
          <cell r="I4741" t="str">
            <v>BAS1201-6</v>
          </cell>
        </row>
        <row r="4742">
          <cell r="B4742" t="str">
            <v>B16DCDT210</v>
          </cell>
          <cell r="C4742" t="str">
            <v>Mai Thành</v>
          </cell>
          <cell r="D4742" t="str">
            <v>Trung</v>
          </cell>
          <cell r="E4742" t="str">
            <v>20/11/1998</v>
          </cell>
          <cell r="F4742" t="str">
            <v>D16CQDT02-B</v>
          </cell>
          <cell r="H4742">
            <v>1</v>
          </cell>
          <cell r="I4742" t="str">
            <v>BAS1201-6</v>
          </cell>
        </row>
        <row r="4743">
          <cell r="B4743" t="str">
            <v>B16DCDT214</v>
          </cell>
          <cell r="C4743" t="str">
            <v>Hoàng Đăng</v>
          </cell>
          <cell r="D4743" t="str">
            <v>Trường</v>
          </cell>
          <cell r="E4743" t="str">
            <v>10/10/1998</v>
          </cell>
          <cell r="F4743" t="str">
            <v>D16CQDT02-B</v>
          </cell>
          <cell r="H4743">
            <v>1</v>
          </cell>
          <cell r="I4743" t="str">
            <v>BAS1201-6</v>
          </cell>
        </row>
        <row r="4744">
          <cell r="B4744" t="str">
            <v>B16DCDT218</v>
          </cell>
          <cell r="C4744" t="str">
            <v>Trịnh Ngọc</v>
          </cell>
          <cell r="D4744" t="str">
            <v>Tuân</v>
          </cell>
          <cell r="E4744" t="str">
            <v>28/05/1998</v>
          </cell>
          <cell r="F4744" t="str">
            <v>D16CQDT02-B</v>
          </cell>
          <cell r="H4744">
            <v>1</v>
          </cell>
          <cell r="I4744" t="str">
            <v>BAS1201-6</v>
          </cell>
        </row>
        <row r="4745">
          <cell r="B4745" t="str">
            <v>B16DCDT222</v>
          </cell>
          <cell r="C4745" t="str">
            <v>Nguyễn Khắc</v>
          </cell>
          <cell r="D4745" t="str">
            <v>Tùng</v>
          </cell>
          <cell r="E4745" t="str">
            <v>03/05/1998</v>
          </cell>
          <cell r="F4745" t="str">
            <v>D16CQDT02-B</v>
          </cell>
          <cell r="H4745">
            <v>1</v>
          </cell>
          <cell r="I4745" t="str">
            <v>BAS1201-6</v>
          </cell>
        </row>
        <row r="4746">
          <cell r="B4746" t="str">
            <v>B16DCDT226</v>
          </cell>
          <cell r="C4746" t="str">
            <v>Nguyễn Văn</v>
          </cell>
          <cell r="D4746" t="str">
            <v>Tuyên</v>
          </cell>
          <cell r="E4746" t="str">
            <v>09/03/1997</v>
          </cell>
          <cell r="F4746" t="str">
            <v>D16CQDT02-B</v>
          </cell>
          <cell r="H4746">
            <v>1</v>
          </cell>
          <cell r="I4746" t="str">
            <v>BAS1201-6</v>
          </cell>
        </row>
        <row r="4747">
          <cell r="B4747" t="str">
            <v>B16DCDT230</v>
          </cell>
          <cell r="C4747" t="str">
            <v>Nguyễn Thị</v>
          </cell>
          <cell r="D4747" t="str">
            <v>Vân</v>
          </cell>
          <cell r="E4747" t="str">
            <v>15/11/1998</v>
          </cell>
          <cell r="F4747" t="str">
            <v>D16CQDT02-B</v>
          </cell>
          <cell r="H4747">
            <v>1</v>
          </cell>
          <cell r="I4747" t="str">
            <v>BAS1201-6</v>
          </cell>
        </row>
        <row r="4748">
          <cell r="B4748" t="str">
            <v>B16DCDT234</v>
          </cell>
          <cell r="C4748" t="str">
            <v>Lê Đăng</v>
          </cell>
          <cell r="D4748" t="str">
            <v>Vũ</v>
          </cell>
          <cell r="E4748" t="str">
            <v>24/09/1997</v>
          </cell>
          <cell r="F4748" t="str">
            <v>D16CQDT02-B</v>
          </cell>
          <cell r="H4748">
            <v>1</v>
          </cell>
          <cell r="I4748" t="str">
            <v>BAS1201-6</v>
          </cell>
        </row>
        <row r="4749">
          <cell r="B4749" t="str">
            <v>B112104357</v>
          </cell>
          <cell r="C4749" t="str">
            <v>Vũ Đức</v>
          </cell>
          <cell r="D4749" t="str">
            <v>Đồng</v>
          </cell>
          <cell r="E4749" t="str">
            <v>07/06/93</v>
          </cell>
          <cell r="F4749" t="str">
            <v>D11HTTT3</v>
          </cell>
          <cell r="G4749" t="str">
            <v>Học lại</v>
          </cell>
          <cell r="H4749">
            <v>1</v>
          </cell>
          <cell r="I4749" t="str">
            <v>BAS1201-6</v>
          </cell>
        </row>
        <row r="4750">
          <cell r="B4750" t="str">
            <v>B14CCCN023</v>
          </cell>
          <cell r="C4750" t="str">
            <v>Nguyễn Thị</v>
          </cell>
          <cell r="D4750" t="str">
            <v>Thu</v>
          </cell>
          <cell r="F4750" t="str">
            <v>C14CNPM</v>
          </cell>
          <cell r="H4750">
            <v>1</v>
          </cell>
          <cell r="I4750" t="str">
            <v>BAS1201-7</v>
          </cell>
        </row>
        <row r="4751">
          <cell r="B4751" t="str">
            <v>B13DCCN122</v>
          </cell>
          <cell r="C4751" t="str">
            <v>Chu Kim</v>
          </cell>
          <cell r="D4751" t="str">
            <v>Vang</v>
          </cell>
          <cell r="F4751" t="str">
            <v>D13CNPM1</v>
          </cell>
          <cell r="H4751">
            <v>1</v>
          </cell>
          <cell r="I4751" t="str">
            <v>BAS1201-7</v>
          </cell>
        </row>
        <row r="4752">
          <cell r="B4752" t="str">
            <v>B13DCCN375</v>
          </cell>
          <cell r="C4752" t="str">
            <v>Khổng Thị Mai</v>
          </cell>
          <cell r="D4752" t="str">
            <v>Hương</v>
          </cell>
          <cell r="F4752" t="str">
            <v>D13CNPM4</v>
          </cell>
          <cell r="H4752">
            <v>1</v>
          </cell>
          <cell r="I4752" t="str">
            <v>BAS1201-7</v>
          </cell>
        </row>
        <row r="4753">
          <cell r="B4753" t="str">
            <v>B14DCAT161</v>
          </cell>
          <cell r="C4753" t="str">
            <v>Nguyễn Đình</v>
          </cell>
          <cell r="D4753" t="str">
            <v>Thái</v>
          </cell>
          <cell r="F4753" t="str">
            <v>D14CQAT03-B</v>
          </cell>
          <cell r="H4753">
            <v>1</v>
          </cell>
          <cell r="I4753" t="str">
            <v>BAS1201-7</v>
          </cell>
        </row>
        <row r="4754">
          <cell r="B4754" t="str">
            <v>B15DCVT292</v>
          </cell>
          <cell r="C4754" t="str">
            <v>Phạm Ngọc</v>
          </cell>
          <cell r="D4754" t="str">
            <v>Nhật</v>
          </cell>
          <cell r="F4754" t="str">
            <v>D15CQVT04-B</v>
          </cell>
          <cell r="H4754">
            <v>1</v>
          </cell>
          <cell r="I4754" t="str">
            <v>BAS1201-7</v>
          </cell>
        </row>
        <row r="4755">
          <cell r="B4755" t="str">
            <v>B15DCVT112</v>
          </cell>
          <cell r="C4755" t="str">
            <v>Nguyễn Đức</v>
          </cell>
          <cell r="D4755" t="str">
            <v>Duy</v>
          </cell>
          <cell r="F4755" t="str">
            <v>D15CQVT08-B</v>
          </cell>
          <cell r="H4755">
            <v>1</v>
          </cell>
          <cell r="I4755" t="str">
            <v>BAS1201-7</v>
          </cell>
        </row>
        <row r="4756">
          <cell r="B4756" t="str">
            <v>B16DCDT003</v>
          </cell>
          <cell r="C4756" t="str">
            <v>Đỗ Đức</v>
          </cell>
          <cell r="D4756" t="str">
            <v>Anh</v>
          </cell>
          <cell r="E4756" t="str">
            <v>07/11/1998</v>
          </cell>
          <cell r="F4756" t="str">
            <v>D16CQDT03-B</v>
          </cell>
          <cell r="H4756">
            <v>1</v>
          </cell>
          <cell r="I4756" t="str">
            <v>BAS1201-7</v>
          </cell>
        </row>
        <row r="4757">
          <cell r="B4757" t="str">
            <v>B16DCDT007</v>
          </cell>
          <cell r="C4757" t="str">
            <v>Nguyễn Trung</v>
          </cell>
          <cell r="D4757" t="str">
            <v>Anh</v>
          </cell>
          <cell r="E4757" t="str">
            <v>10/01/1998</v>
          </cell>
          <cell r="F4757" t="str">
            <v>D16CQDT03-B</v>
          </cell>
          <cell r="H4757">
            <v>1</v>
          </cell>
          <cell r="I4757" t="str">
            <v>BAS1201-7</v>
          </cell>
        </row>
        <row r="4758">
          <cell r="B4758" t="str">
            <v>B16DCDT011</v>
          </cell>
          <cell r="C4758" t="str">
            <v>Nguyễn Quang</v>
          </cell>
          <cell r="D4758" t="str">
            <v>Biên</v>
          </cell>
          <cell r="E4758" t="str">
            <v>23/11/1998</v>
          </cell>
          <cell r="F4758" t="str">
            <v>D16CQDT03-B</v>
          </cell>
          <cell r="H4758">
            <v>1</v>
          </cell>
          <cell r="I4758" t="str">
            <v>BAS1201-7</v>
          </cell>
        </row>
        <row r="4759">
          <cell r="B4759" t="str">
            <v>B16DCDT015</v>
          </cell>
          <cell r="C4759" t="str">
            <v>Hoàng Minh</v>
          </cell>
          <cell r="D4759" t="str">
            <v>Canh</v>
          </cell>
          <cell r="E4759" t="str">
            <v>16/09/1998</v>
          </cell>
          <cell r="F4759" t="str">
            <v>D16CQDT03-B</v>
          </cell>
          <cell r="H4759">
            <v>1</v>
          </cell>
          <cell r="I4759" t="str">
            <v>BAS1201-7</v>
          </cell>
        </row>
        <row r="4760">
          <cell r="B4760" t="str">
            <v>B16DCDT019</v>
          </cell>
          <cell r="C4760" t="str">
            <v>Nguyễn Văn</v>
          </cell>
          <cell r="D4760" t="str">
            <v>Chính</v>
          </cell>
          <cell r="E4760" t="str">
            <v>27/11/1998</v>
          </cell>
          <cell r="F4760" t="str">
            <v>D16CQDT03-B</v>
          </cell>
          <cell r="H4760">
            <v>1</v>
          </cell>
          <cell r="I4760" t="str">
            <v>BAS1201-7</v>
          </cell>
        </row>
        <row r="4761">
          <cell r="B4761" t="str">
            <v>B16DCDT023</v>
          </cell>
          <cell r="C4761" t="str">
            <v>Chu Văn</v>
          </cell>
          <cell r="D4761" t="str">
            <v>Cường</v>
          </cell>
          <cell r="E4761" t="str">
            <v>25/06/1998</v>
          </cell>
          <cell r="F4761" t="str">
            <v>D16CQDT03-B</v>
          </cell>
          <cell r="H4761">
            <v>1</v>
          </cell>
          <cell r="I4761" t="str">
            <v>BAS1201-7</v>
          </cell>
        </row>
        <row r="4762">
          <cell r="B4762" t="str">
            <v>B16DCDT027</v>
          </cell>
          <cell r="C4762" t="str">
            <v>Lê Thành</v>
          </cell>
          <cell r="D4762" t="str">
            <v>Đạt</v>
          </cell>
          <cell r="E4762" t="str">
            <v>22/02/1998</v>
          </cell>
          <cell r="F4762" t="str">
            <v>D16CQDT03-B</v>
          </cell>
          <cell r="H4762">
            <v>1</v>
          </cell>
          <cell r="I4762" t="str">
            <v>BAS1201-7</v>
          </cell>
        </row>
        <row r="4763">
          <cell r="B4763" t="str">
            <v>B16DCDT031</v>
          </cell>
          <cell r="C4763" t="str">
            <v>Trần Văn</v>
          </cell>
          <cell r="D4763" t="str">
            <v>Đạt</v>
          </cell>
          <cell r="E4763" t="str">
            <v>28/08/1998</v>
          </cell>
          <cell r="F4763" t="str">
            <v>D16CQDT03-B</v>
          </cell>
          <cell r="H4763">
            <v>1</v>
          </cell>
          <cell r="I4763" t="str">
            <v>BAS1201-7</v>
          </cell>
        </row>
        <row r="4764">
          <cell r="B4764" t="str">
            <v>B16DCDT035</v>
          </cell>
          <cell r="C4764" t="str">
            <v>Tô Thị Hồng</v>
          </cell>
          <cell r="D4764" t="str">
            <v>Dịu</v>
          </cell>
          <cell r="E4764" t="str">
            <v>02/01/1998</v>
          </cell>
          <cell r="F4764" t="str">
            <v>D16CQDT03-B</v>
          </cell>
          <cell r="H4764">
            <v>1</v>
          </cell>
          <cell r="I4764" t="str">
            <v>BAS1201-7</v>
          </cell>
        </row>
        <row r="4765">
          <cell r="B4765" t="str">
            <v>B16DCDT039</v>
          </cell>
          <cell r="C4765" t="str">
            <v>Đặng Minh</v>
          </cell>
          <cell r="D4765" t="str">
            <v>Đức</v>
          </cell>
          <cell r="E4765" t="str">
            <v>18/08/1998</v>
          </cell>
          <cell r="F4765" t="str">
            <v>D16CQDT03-B</v>
          </cell>
          <cell r="H4765">
            <v>1</v>
          </cell>
          <cell r="I4765" t="str">
            <v>BAS1201-7</v>
          </cell>
        </row>
        <row r="4766">
          <cell r="B4766" t="str">
            <v>B16DCDT043</v>
          </cell>
          <cell r="C4766" t="str">
            <v>Phạm Trung</v>
          </cell>
          <cell r="D4766" t="str">
            <v>Đức</v>
          </cell>
          <cell r="E4766" t="str">
            <v>25/02/1998</v>
          </cell>
          <cell r="F4766" t="str">
            <v>D16CQDT03-B</v>
          </cell>
          <cell r="H4766">
            <v>1</v>
          </cell>
          <cell r="I4766" t="str">
            <v>BAS1201-7</v>
          </cell>
        </row>
        <row r="4767">
          <cell r="B4767" t="str">
            <v>B16DCDT047</v>
          </cell>
          <cell r="C4767" t="str">
            <v>Ngô Trọng</v>
          </cell>
          <cell r="D4767" t="str">
            <v>Dũng</v>
          </cell>
          <cell r="E4767" t="str">
            <v>25/11/1998</v>
          </cell>
          <cell r="F4767" t="str">
            <v>D16CQDT03-B</v>
          </cell>
          <cell r="H4767">
            <v>1</v>
          </cell>
          <cell r="I4767" t="str">
            <v>BAS1201-7</v>
          </cell>
        </row>
        <row r="4768">
          <cell r="B4768" t="str">
            <v>B16DCDT051</v>
          </cell>
          <cell r="C4768" t="str">
            <v>Vũ Bình</v>
          </cell>
          <cell r="D4768" t="str">
            <v>Dương</v>
          </cell>
          <cell r="E4768" t="str">
            <v>15/10/1998</v>
          </cell>
          <cell r="F4768" t="str">
            <v>D16CQDT03-B</v>
          </cell>
          <cell r="H4768">
            <v>1</v>
          </cell>
          <cell r="I4768" t="str">
            <v>BAS1201-7</v>
          </cell>
        </row>
        <row r="4769">
          <cell r="B4769" t="str">
            <v>B16DCDT055</v>
          </cell>
          <cell r="C4769" t="str">
            <v>Lâm Quang</v>
          </cell>
          <cell r="D4769" t="str">
            <v>Hà</v>
          </cell>
          <cell r="E4769" t="str">
            <v>04/09/1998</v>
          </cell>
          <cell r="F4769" t="str">
            <v>D16CQDT03-B</v>
          </cell>
          <cell r="H4769">
            <v>1</v>
          </cell>
          <cell r="I4769" t="str">
            <v>BAS1201-7</v>
          </cell>
        </row>
        <row r="4770">
          <cell r="B4770" t="str">
            <v>B16DCDT059</v>
          </cell>
          <cell r="C4770" t="str">
            <v>Nguyễn Thị</v>
          </cell>
          <cell r="D4770" t="str">
            <v>Hằng</v>
          </cell>
          <cell r="E4770" t="str">
            <v>13/09/1998</v>
          </cell>
          <cell r="F4770" t="str">
            <v>D16CQDT03-B</v>
          </cell>
          <cell r="H4770">
            <v>1</v>
          </cell>
          <cell r="I4770" t="str">
            <v>BAS1201-7</v>
          </cell>
        </row>
        <row r="4771">
          <cell r="B4771" t="str">
            <v>B16DCDT063</v>
          </cell>
          <cell r="C4771" t="str">
            <v>Hoàng Trọng</v>
          </cell>
          <cell r="D4771" t="str">
            <v>Hiệp</v>
          </cell>
          <cell r="E4771" t="str">
            <v>15/11/1998</v>
          </cell>
          <cell r="F4771" t="str">
            <v>D16CQDT03-B</v>
          </cell>
          <cell r="H4771">
            <v>1</v>
          </cell>
          <cell r="I4771" t="str">
            <v>BAS1201-7</v>
          </cell>
        </row>
        <row r="4772">
          <cell r="B4772" t="str">
            <v>B16DCDT067</v>
          </cell>
          <cell r="C4772" t="str">
            <v>Lê Minh</v>
          </cell>
          <cell r="D4772" t="str">
            <v>Hiếu</v>
          </cell>
          <cell r="E4772" t="str">
            <v>07/05/1998</v>
          </cell>
          <cell r="F4772" t="str">
            <v>D16CQDT03-B</v>
          </cell>
          <cell r="H4772">
            <v>1</v>
          </cell>
          <cell r="I4772" t="str">
            <v>BAS1201-7</v>
          </cell>
        </row>
        <row r="4773">
          <cell r="B4773" t="str">
            <v>B16DCDT071</v>
          </cell>
          <cell r="C4773" t="str">
            <v>Nguyễn Minh</v>
          </cell>
          <cell r="D4773" t="str">
            <v>Hiếu</v>
          </cell>
          <cell r="E4773" t="str">
            <v>19/09/1998</v>
          </cell>
          <cell r="F4773" t="str">
            <v>D16CQDT03-B</v>
          </cell>
          <cell r="H4773">
            <v>1</v>
          </cell>
          <cell r="I4773" t="str">
            <v>BAS1201-7</v>
          </cell>
        </row>
        <row r="4774">
          <cell r="B4774" t="str">
            <v>B16DCDT075</v>
          </cell>
          <cell r="C4774" t="str">
            <v>Nguyễn Văn</v>
          </cell>
          <cell r="D4774" t="str">
            <v>Hiếu</v>
          </cell>
          <cell r="E4774" t="str">
            <v>16/09/1998</v>
          </cell>
          <cell r="F4774" t="str">
            <v>D16CQDT03-B</v>
          </cell>
          <cell r="H4774">
            <v>1</v>
          </cell>
          <cell r="I4774" t="str">
            <v>BAS1201-7</v>
          </cell>
        </row>
        <row r="4775">
          <cell r="B4775" t="str">
            <v>B16DCDT079</v>
          </cell>
          <cell r="C4775" t="str">
            <v>Trần Minh</v>
          </cell>
          <cell r="D4775" t="str">
            <v>Hiếu</v>
          </cell>
          <cell r="E4775" t="str">
            <v>27/07/1998</v>
          </cell>
          <cell r="F4775" t="str">
            <v>D16CQDT03-B</v>
          </cell>
          <cell r="H4775">
            <v>1</v>
          </cell>
          <cell r="I4775" t="str">
            <v>BAS1201-7</v>
          </cell>
        </row>
        <row r="4776">
          <cell r="B4776" t="str">
            <v>B16DCDT087</v>
          </cell>
          <cell r="C4776" t="str">
            <v>Nguyễn Huy</v>
          </cell>
          <cell r="D4776" t="str">
            <v>Hoàng</v>
          </cell>
          <cell r="E4776" t="str">
            <v>20/08/1998</v>
          </cell>
          <cell r="F4776" t="str">
            <v>D16CQDT03-B</v>
          </cell>
          <cell r="H4776">
            <v>1</v>
          </cell>
          <cell r="I4776" t="str">
            <v>BAS1201-7</v>
          </cell>
        </row>
        <row r="4777">
          <cell r="B4777" t="str">
            <v>B16DCDT091</v>
          </cell>
          <cell r="C4777" t="str">
            <v>Ngô Khắc</v>
          </cell>
          <cell r="D4777" t="str">
            <v>Hùng</v>
          </cell>
          <cell r="E4777" t="str">
            <v>21/03/1998</v>
          </cell>
          <cell r="F4777" t="str">
            <v>D16CQDT03-B</v>
          </cell>
          <cell r="H4777">
            <v>1</v>
          </cell>
          <cell r="I4777" t="str">
            <v>BAS1201-7</v>
          </cell>
        </row>
        <row r="4778">
          <cell r="B4778" t="str">
            <v>B16DCDT095</v>
          </cell>
          <cell r="C4778" t="str">
            <v>Phạm Văn</v>
          </cell>
          <cell r="D4778" t="str">
            <v>Hùng</v>
          </cell>
          <cell r="E4778" t="str">
            <v>08/09/1998</v>
          </cell>
          <cell r="F4778" t="str">
            <v>D16CQDT03-B</v>
          </cell>
          <cell r="H4778">
            <v>1</v>
          </cell>
          <cell r="I4778" t="str">
            <v>BAS1201-7</v>
          </cell>
        </row>
        <row r="4779">
          <cell r="B4779" t="str">
            <v>B16DCDT099</v>
          </cell>
          <cell r="C4779" t="str">
            <v>Nguyễn Ngọc</v>
          </cell>
          <cell r="D4779" t="str">
            <v>Hưng</v>
          </cell>
          <cell r="E4779" t="str">
            <v>16/12/1998</v>
          </cell>
          <cell r="F4779" t="str">
            <v>D16CQDT03-B</v>
          </cell>
          <cell r="H4779">
            <v>1</v>
          </cell>
          <cell r="I4779" t="str">
            <v>BAS1201-7</v>
          </cell>
        </row>
        <row r="4780">
          <cell r="B4780" t="str">
            <v>B16DCDT103</v>
          </cell>
          <cell r="C4780" t="str">
            <v>Đỗ Thị</v>
          </cell>
          <cell r="D4780" t="str">
            <v>Hương</v>
          </cell>
          <cell r="E4780" t="str">
            <v>19/04/1998</v>
          </cell>
          <cell r="F4780" t="str">
            <v>D16CQDT03-B</v>
          </cell>
          <cell r="H4780">
            <v>1</v>
          </cell>
          <cell r="I4780" t="str">
            <v>BAS1201-7</v>
          </cell>
        </row>
        <row r="4781">
          <cell r="B4781" t="str">
            <v>B16DCDT107</v>
          </cell>
          <cell r="C4781" t="str">
            <v>Dương Văn</v>
          </cell>
          <cell r="D4781" t="str">
            <v>Huy</v>
          </cell>
          <cell r="E4781" t="str">
            <v>11/01/1998</v>
          </cell>
          <cell r="F4781" t="str">
            <v>D16CQDT03-B</v>
          </cell>
          <cell r="H4781">
            <v>1</v>
          </cell>
          <cell r="I4781" t="str">
            <v>BAS1201-7</v>
          </cell>
        </row>
        <row r="4782">
          <cell r="B4782" t="str">
            <v>B16DCDT111</v>
          </cell>
          <cell r="C4782" t="str">
            <v>Nguyễn Văn</v>
          </cell>
          <cell r="D4782" t="str">
            <v>Huy</v>
          </cell>
          <cell r="E4782" t="str">
            <v>25/07/1998</v>
          </cell>
          <cell r="F4782" t="str">
            <v>D16CQDT03-B</v>
          </cell>
          <cell r="H4782">
            <v>1</v>
          </cell>
          <cell r="I4782" t="str">
            <v>BAS1201-7</v>
          </cell>
        </row>
        <row r="4783">
          <cell r="B4783" t="str">
            <v>B16DCDT115</v>
          </cell>
          <cell r="C4783" t="str">
            <v>Nguyễn Văn</v>
          </cell>
          <cell r="D4783" t="str">
            <v>Huyên</v>
          </cell>
          <cell r="E4783" t="str">
            <v>21/11/1998</v>
          </cell>
          <cell r="F4783" t="str">
            <v>D16CQDT03-B</v>
          </cell>
          <cell r="H4783">
            <v>1</v>
          </cell>
          <cell r="I4783" t="str">
            <v>BAS1201-7</v>
          </cell>
        </row>
        <row r="4784">
          <cell r="B4784" t="str">
            <v>B16DCDT119</v>
          </cell>
          <cell r="C4784" t="str">
            <v>Phạm Quang</v>
          </cell>
          <cell r="D4784" t="str">
            <v>Khải</v>
          </cell>
          <cell r="E4784" t="str">
            <v>13/12/1997</v>
          </cell>
          <cell r="F4784" t="str">
            <v>D16CQDT03-B</v>
          </cell>
          <cell r="H4784">
            <v>1</v>
          </cell>
          <cell r="I4784" t="str">
            <v>BAS1201-7</v>
          </cell>
        </row>
        <row r="4785">
          <cell r="B4785" t="str">
            <v>B16DCDT123</v>
          </cell>
          <cell r="C4785" t="str">
            <v>Lê Trần</v>
          </cell>
          <cell r="D4785" t="str">
            <v>Khoa</v>
          </cell>
          <cell r="E4785" t="str">
            <v>11/03/1998</v>
          </cell>
          <cell r="F4785" t="str">
            <v>D16CQDT03-B</v>
          </cell>
          <cell r="H4785">
            <v>1</v>
          </cell>
          <cell r="I4785" t="str">
            <v>BAS1201-7</v>
          </cell>
        </row>
        <row r="4786">
          <cell r="B4786" t="str">
            <v>B16DCDT127</v>
          </cell>
          <cell r="C4786" t="str">
            <v>Đỗ Ngọc</v>
          </cell>
          <cell r="D4786" t="str">
            <v>Lâm</v>
          </cell>
          <cell r="E4786" t="str">
            <v>13/10/1997</v>
          </cell>
          <cell r="F4786" t="str">
            <v>D16CQDT03-B</v>
          </cell>
          <cell r="H4786">
            <v>1</v>
          </cell>
          <cell r="I4786" t="str">
            <v>BAS1201-7</v>
          </cell>
        </row>
        <row r="4787">
          <cell r="B4787" t="str">
            <v>B16DCDT131</v>
          </cell>
          <cell r="C4787" t="str">
            <v>Nguyễn Quang</v>
          </cell>
          <cell r="D4787" t="str">
            <v>Linh</v>
          </cell>
          <cell r="E4787" t="str">
            <v>28/08/1998</v>
          </cell>
          <cell r="F4787" t="str">
            <v>D16CQDT03-B</v>
          </cell>
          <cell r="H4787">
            <v>1</v>
          </cell>
          <cell r="I4787" t="str">
            <v>BAS1201-7</v>
          </cell>
        </row>
        <row r="4788">
          <cell r="B4788" t="str">
            <v>B16DCDT135</v>
          </cell>
          <cell r="C4788" t="str">
            <v>Nguyễn Thanh</v>
          </cell>
          <cell r="D4788" t="str">
            <v>Loan</v>
          </cell>
          <cell r="E4788" t="str">
            <v>30/01/1998</v>
          </cell>
          <cell r="F4788" t="str">
            <v>D16CQDT03-B</v>
          </cell>
          <cell r="H4788">
            <v>1</v>
          </cell>
          <cell r="I4788" t="str">
            <v>BAS1201-7</v>
          </cell>
        </row>
        <row r="4789">
          <cell r="B4789" t="str">
            <v>B16DCDT139</v>
          </cell>
          <cell r="C4789" t="str">
            <v>Nguyễn Danh</v>
          </cell>
          <cell r="D4789" t="str">
            <v>Lực</v>
          </cell>
          <cell r="E4789" t="str">
            <v>27/12/1998</v>
          </cell>
          <cell r="F4789" t="str">
            <v>D16CQDT03-B</v>
          </cell>
          <cell r="H4789">
            <v>1</v>
          </cell>
          <cell r="I4789" t="str">
            <v>BAS1201-7</v>
          </cell>
        </row>
        <row r="4790">
          <cell r="B4790" t="str">
            <v>B16DCDT143</v>
          </cell>
          <cell r="C4790" t="str">
            <v>Nguyễn Tiến</v>
          </cell>
          <cell r="D4790" t="str">
            <v>Mạnh</v>
          </cell>
          <cell r="E4790" t="str">
            <v>10/06/1998</v>
          </cell>
          <cell r="F4790" t="str">
            <v>D16CQDT03-B</v>
          </cell>
          <cell r="H4790">
            <v>1</v>
          </cell>
          <cell r="I4790" t="str">
            <v>BAS1201-7</v>
          </cell>
        </row>
        <row r="4791">
          <cell r="B4791" t="str">
            <v>B16DCDT147</v>
          </cell>
          <cell r="C4791" t="str">
            <v>Đào Văn</v>
          </cell>
          <cell r="D4791" t="str">
            <v>Nam</v>
          </cell>
          <cell r="E4791" t="str">
            <v>15/10/1998</v>
          </cell>
          <cell r="F4791" t="str">
            <v>D16CQDT03-B</v>
          </cell>
          <cell r="H4791">
            <v>1</v>
          </cell>
          <cell r="I4791" t="str">
            <v>BAS1201-7</v>
          </cell>
        </row>
        <row r="4792">
          <cell r="B4792" t="str">
            <v>B16DCDT151</v>
          </cell>
          <cell r="C4792" t="str">
            <v>Lê Hoàng Trọng</v>
          </cell>
          <cell r="D4792" t="str">
            <v>Nghĩa</v>
          </cell>
          <cell r="E4792" t="str">
            <v>13/08/1998</v>
          </cell>
          <cell r="F4792" t="str">
            <v>D16CQDT03-B</v>
          </cell>
          <cell r="H4792">
            <v>1</v>
          </cell>
          <cell r="I4792" t="str">
            <v>BAS1201-7</v>
          </cell>
        </row>
        <row r="4793">
          <cell r="B4793" t="str">
            <v>B16DCDT155</v>
          </cell>
          <cell r="C4793" t="str">
            <v>Nguyễn Đức</v>
          </cell>
          <cell r="D4793" t="str">
            <v>Nhân</v>
          </cell>
          <cell r="E4793" t="str">
            <v>23/08/1998</v>
          </cell>
          <cell r="F4793" t="str">
            <v>D16CQDT03-B</v>
          </cell>
          <cell r="H4793">
            <v>1</v>
          </cell>
          <cell r="I4793" t="str">
            <v>BAS1201-7</v>
          </cell>
        </row>
        <row r="4794">
          <cell r="B4794" t="str">
            <v>B16DCDT159</v>
          </cell>
          <cell r="C4794" t="str">
            <v>Vũ Thị Kiều</v>
          </cell>
          <cell r="D4794" t="str">
            <v>Oanh</v>
          </cell>
          <cell r="E4794" t="str">
            <v>28/12/1998</v>
          </cell>
          <cell r="F4794" t="str">
            <v>D16CQDT03-B</v>
          </cell>
          <cell r="H4794">
            <v>1</v>
          </cell>
          <cell r="I4794" t="str">
            <v>BAS1201-7</v>
          </cell>
        </row>
        <row r="4795">
          <cell r="B4795" t="str">
            <v>B16DCDT167</v>
          </cell>
          <cell r="C4795" t="str">
            <v>Trần Thế</v>
          </cell>
          <cell r="D4795" t="str">
            <v>Phúc</v>
          </cell>
          <cell r="E4795" t="str">
            <v>16/06/1998</v>
          </cell>
          <cell r="F4795" t="str">
            <v>D16CQDT03-B</v>
          </cell>
          <cell r="H4795">
            <v>1</v>
          </cell>
          <cell r="I4795" t="str">
            <v>BAS1201-7</v>
          </cell>
        </row>
        <row r="4796">
          <cell r="B4796" t="str">
            <v>B16DCDT171</v>
          </cell>
          <cell r="C4796" t="str">
            <v>Hoàng Anh</v>
          </cell>
          <cell r="D4796" t="str">
            <v>Quân</v>
          </cell>
          <cell r="E4796" t="str">
            <v>29/11/1998</v>
          </cell>
          <cell r="F4796" t="str">
            <v>D16CQDT03-B</v>
          </cell>
          <cell r="H4796">
            <v>1</v>
          </cell>
          <cell r="I4796" t="str">
            <v>BAS1201-7</v>
          </cell>
        </row>
        <row r="4797">
          <cell r="B4797" t="str">
            <v>B16DCDT175</v>
          </cell>
          <cell r="C4797" t="str">
            <v>Chu Hữu</v>
          </cell>
          <cell r="D4797" t="str">
            <v>Quốc</v>
          </cell>
          <cell r="E4797" t="str">
            <v>09/07/1996</v>
          </cell>
          <cell r="F4797" t="str">
            <v>D16CQDT03-B</v>
          </cell>
          <cell r="H4797">
            <v>1</v>
          </cell>
          <cell r="I4797" t="str">
            <v>BAS1201-7</v>
          </cell>
        </row>
        <row r="4798">
          <cell r="B4798" t="str">
            <v>B16DCDT179</v>
          </cell>
          <cell r="C4798" t="str">
            <v>Nguyễn Văn</v>
          </cell>
          <cell r="D4798" t="str">
            <v>Sáng</v>
          </cell>
          <cell r="E4798" t="str">
            <v>19/02/1998</v>
          </cell>
          <cell r="F4798" t="str">
            <v>D16CQDT03-B</v>
          </cell>
          <cell r="H4798">
            <v>1</v>
          </cell>
          <cell r="I4798" t="str">
            <v>BAS1201-7</v>
          </cell>
        </row>
        <row r="4799">
          <cell r="B4799" t="str">
            <v>B16DCDT183</v>
          </cell>
          <cell r="C4799" t="str">
            <v>Nguyễn Hải</v>
          </cell>
          <cell r="D4799" t="str">
            <v>Sơn</v>
          </cell>
          <cell r="E4799" t="str">
            <v>01/11/1998</v>
          </cell>
          <cell r="F4799" t="str">
            <v>D16CQDT03-B</v>
          </cell>
          <cell r="H4799">
            <v>1</v>
          </cell>
          <cell r="I4799" t="str">
            <v>BAS1201-7</v>
          </cell>
        </row>
        <row r="4800">
          <cell r="B4800" t="str">
            <v>B16DCDT187</v>
          </cell>
          <cell r="C4800" t="str">
            <v>Phạm Đức</v>
          </cell>
          <cell r="D4800" t="str">
            <v>Tài</v>
          </cell>
          <cell r="E4800" t="str">
            <v>10/06/1995</v>
          </cell>
          <cell r="F4800" t="str">
            <v>D16CQDT03-B</v>
          </cell>
          <cell r="H4800">
            <v>1</v>
          </cell>
          <cell r="I4800" t="str">
            <v>BAS1201-7</v>
          </cell>
        </row>
        <row r="4801">
          <cell r="B4801" t="str">
            <v>B16DCDT191</v>
          </cell>
          <cell r="C4801" t="str">
            <v>Tạ Đức</v>
          </cell>
          <cell r="D4801" t="str">
            <v>Thắng</v>
          </cell>
          <cell r="E4801" t="str">
            <v>16/05/1998</v>
          </cell>
          <cell r="F4801" t="str">
            <v>D16CQDT03-B</v>
          </cell>
          <cell r="H4801">
            <v>1</v>
          </cell>
          <cell r="I4801" t="str">
            <v>BAS1201-7</v>
          </cell>
        </row>
        <row r="4802">
          <cell r="B4802" t="str">
            <v>B16DCDT195</v>
          </cell>
          <cell r="C4802" t="str">
            <v>Nguyễn Công</v>
          </cell>
          <cell r="D4802" t="str">
            <v>Thành</v>
          </cell>
          <cell r="E4802" t="str">
            <v>19/08/1998</v>
          </cell>
          <cell r="F4802" t="str">
            <v>D16CQDT03-B</v>
          </cell>
          <cell r="H4802">
            <v>1</v>
          </cell>
          <cell r="I4802" t="str">
            <v>BAS1201-7</v>
          </cell>
        </row>
        <row r="4803">
          <cell r="B4803" t="str">
            <v>B16DCDT199</v>
          </cell>
          <cell r="C4803" t="str">
            <v>Nguyễn Bá Anh</v>
          </cell>
          <cell r="D4803" t="str">
            <v>Tiến</v>
          </cell>
          <cell r="E4803" t="str">
            <v>10/10/1998</v>
          </cell>
          <cell r="F4803" t="str">
            <v>D16CQDT03-B</v>
          </cell>
          <cell r="H4803">
            <v>1</v>
          </cell>
          <cell r="I4803" t="str">
            <v>BAS1201-7</v>
          </cell>
        </row>
        <row r="4804">
          <cell r="B4804" t="str">
            <v>B16DCDT203</v>
          </cell>
          <cell r="C4804" t="str">
            <v>Nguyễn Thế</v>
          </cell>
          <cell r="D4804" t="str">
            <v>Toàn</v>
          </cell>
          <cell r="E4804" t="str">
            <v>09/09/1998</v>
          </cell>
          <cell r="F4804" t="str">
            <v>D16CQDT03-B</v>
          </cell>
          <cell r="H4804">
            <v>1</v>
          </cell>
          <cell r="I4804" t="str">
            <v>BAS1201-7</v>
          </cell>
        </row>
        <row r="4805">
          <cell r="B4805" t="str">
            <v>B16DCDT207</v>
          </cell>
          <cell r="C4805" t="str">
            <v>Nguyễn Chí Thành</v>
          </cell>
          <cell r="D4805" t="str">
            <v>Tôn</v>
          </cell>
          <cell r="E4805" t="str">
            <v>02/04/1998</v>
          </cell>
          <cell r="F4805" t="str">
            <v>D16CQDT03-B</v>
          </cell>
          <cell r="H4805">
            <v>1</v>
          </cell>
          <cell r="I4805" t="str">
            <v>BAS1201-7</v>
          </cell>
        </row>
        <row r="4806">
          <cell r="B4806" t="str">
            <v>B16DCDT211</v>
          </cell>
          <cell r="C4806" t="str">
            <v>Nguyễn Quốc</v>
          </cell>
          <cell r="D4806" t="str">
            <v>Trung</v>
          </cell>
          <cell r="E4806" t="str">
            <v>22/05/1998</v>
          </cell>
          <cell r="F4806" t="str">
            <v>D16CQDT03-B</v>
          </cell>
          <cell r="H4806">
            <v>1</v>
          </cell>
          <cell r="I4806" t="str">
            <v>BAS1201-7</v>
          </cell>
        </row>
        <row r="4807">
          <cell r="B4807" t="str">
            <v>B16DCDT215</v>
          </cell>
          <cell r="C4807" t="str">
            <v>Nguyễn Xuân</v>
          </cell>
          <cell r="D4807" t="str">
            <v>Trường</v>
          </cell>
          <cell r="E4807" t="str">
            <v>20/06/1998</v>
          </cell>
          <cell r="F4807" t="str">
            <v>D16CQDT03-B</v>
          </cell>
          <cell r="H4807">
            <v>1</v>
          </cell>
          <cell r="I4807" t="str">
            <v>BAS1201-7</v>
          </cell>
        </row>
        <row r="4808">
          <cell r="B4808" t="str">
            <v>B16DCDT219</v>
          </cell>
          <cell r="C4808" t="str">
            <v>Giang Mạnh</v>
          </cell>
          <cell r="D4808" t="str">
            <v>Tuấn</v>
          </cell>
          <cell r="E4808" t="str">
            <v>09/11/1998</v>
          </cell>
          <cell r="F4808" t="str">
            <v>D16CQDT03-B</v>
          </cell>
          <cell r="H4808">
            <v>1</v>
          </cell>
          <cell r="I4808" t="str">
            <v>BAS1201-7</v>
          </cell>
        </row>
        <row r="4809">
          <cell r="B4809" t="str">
            <v>B16DCDT223</v>
          </cell>
          <cell r="C4809" t="str">
            <v>Nguyễn Thanh</v>
          </cell>
          <cell r="D4809" t="str">
            <v>Tùng</v>
          </cell>
          <cell r="E4809" t="str">
            <v>01/01/1998</v>
          </cell>
          <cell r="F4809" t="str">
            <v>D16CQDT03-B</v>
          </cell>
          <cell r="H4809">
            <v>1</v>
          </cell>
          <cell r="I4809" t="str">
            <v>BAS1201-7</v>
          </cell>
        </row>
        <row r="4810">
          <cell r="B4810" t="str">
            <v>B16DCDT227</v>
          </cell>
          <cell r="C4810" t="str">
            <v>Nguyễn Tuấn</v>
          </cell>
          <cell r="D4810" t="str">
            <v>Tuyền</v>
          </cell>
          <cell r="E4810" t="str">
            <v>15/10/1997</v>
          </cell>
          <cell r="F4810" t="str">
            <v>D16CQDT03-B</v>
          </cell>
          <cell r="H4810">
            <v>1</v>
          </cell>
          <cell r="I4810" t="str">
            <v>BAS1201-7</v>
          </cell>
        </row>
        <row r="4811">
          <cell r="B4811" t="str">
            <v>B16DCDT231</v>
          </cell>
          <cell r="C4811" t="str">
            <v>Hoàng Khắc</v>
          </cell>
          <cell r="D4811" t="str">
            <v>Văn</v>
          </cell>
          <cell r="E4811" t="str">
            <v>11/04/1998</v>
          </cell>
          <cell r="F4811" t="str">
            <v>D16CQDT03-B</v>
          </cell>
          <cell r="H4811">
            <v>1</v>
          </cell>
          <cell r="I4811" t="str">
            <v>BAS1201-7</v>
          </cell>
        </row>
        <row r="4812">
          <cell r="B4812" t="str">
            <v>B16DCDT235</v>
          </cell>
          <cell r="C4812" t="str">
            <v>Ngô Minh</v>
          </cell>
          <cell r="D4812" t="str">
            <v>Vũ</v>
          </cell>
          <cell r="E4812" t="str">
            <v>17/09/1998</v>
          </cell>
          <cell r="F4812" t="str">
            <v>D16CQDT03-B</v>
          </cell>
          <cell r="H4812">
            <v>1</v>
          </cell>
          <cell r="I4812" t="str">
            <v>BAS1201-7</v>
          </cell>
        </row>
        <row r="4813">
          <cell r="B4813" t="str">
            <v>B16DCDT004</v>
          </cell>
          <cell r="C4813" t="str">
            <v>Đỗ Hồng</v>
          </cell>
          <cell r="D4813" t="str">
            <v>Anh</v>
          </cell>
          <cell r="E4813" t="str">
            <v>16/12/1998</v>
          </cell>
          <cell r="F4813" t="str">
            <v>D16CQDT04-B</v>
          </cell>
          <cell r="H4813">
            <v>1</v>
          </cell>
          <cell r="I4813" t="str">
            <v>BAS1201-7</v>
          </cell>
        </row>
        <row r="4814">
          <cell r="B4814" t="str">
            <v>B16DCDT008</v>
          </cell>
          <cell r="C4814" t="str">
            <v>Nguyễn Tuấn</v>
          </cell>
          <cell r="D4814" t="str">
            <v>Anh</v>
          </cell>
          <cell r="E4814" t="str">
            <v>01/08/1998</v>
          </cell>
          <cell r="F4814" t="str">
            <v>D16CQDT04-B</v>
          </cell>
          <cell r="H4814">
            <v>1</v>
          </cell>
          <cell r="I4814" t="str">
            <v>BAS1201-7</v>
          </cell>
        </row>
        <row r="4815">
          <cell r="B4815" t="str">
            <v>B16DCDT012</v>
          </cell>
          <cell r="C4815" t="str">
            <v>Nguyễn Văn</v>
          </cell>
          <cell r="D4815" t="str">
            <v>Binh</v>
          </cell>
          <cell r="E4815" t="str">
            <v>04/11/1998</v>
          </cell>
          <cell r="F4815" t="str">
            <v>D16CQDT04-B</v>
          </cell>
          <cell r="H4815">
            <v>1</v>
          </cell>
          <cell r="I4815" t="str">
            <v>BAS1201-7</v>
          </cell>
        </row>
        <row r="4816">
          <cell r="B4816" t="str">
            <v>B16DCDT016</v>
          </cell>
          <cell r="C4816" t="str">
            <v>Nguyễn Xuân</v>
          </cell>
          <cell r="D4816" t="str">
            <v>Chinh</v>
          </cell>
          <cell r="E4816" t="str">
            <v>08/01/1998</v>
          </cell>
          <cell r="F4816" t="str">
            <v>D16CQDT04-B</v>
          </cell>
          <cell r="H4816">
            <v>1</v>
          </cell>
          <cell r="I4816" t="str">
            <v>BAS1201-7</v>
          </cell>
        </row>
        <row r="4817">
          <cell r="B4817" t="str">
            <v>B16DCDT020</v>
          </cell>
          <cell r="C4817" t="str">
            <v>Nguyễn Văn</v>
          </cell>
          <cell r="D4817" t="str">
            <v>Chính</v>
          </cell>
          <cell r="E4817" t="str">
            <v>20/08/1998</v>
          </cell>
          <cell r="F4817" t="str">
            <v>D16CQDT04-B</v>
          </cell>
          <cell r="H4817">
            <v>1</v>
          </cell>
          <cell r="I4817" t="str">
            <v>BAS1201-7</v>
          </cell>
        </row>
        <row r="4818">
          <cell r="B4818" t="str">
            <v>B16DCDT024</v>
          </cell>
          <cell r="C4818" t="str">
            <v>Nguyễn Ngọc</v>
          </cell>
          <cell r="D4818" t="str">
            <v>Cường</v>
          </cell>
          <cell r="E4818" t="str">
            <v>02/07/1998</v>
          </cell>
          <cell r="F4818" t="str">
            <v>D16CQDT04-B</v>
          </cell>
          <cell r="H4818">
            <v>1</v>
          </cell>
          <cell r="I4818" t="str">
            <v>BAS1201-7</v>
          </cell>
        </row>
        <row r="4819">
          <cell r="B4819" t="str">
            <v>B16DCDT028</v>
          </cell>
          <cell r="C4819" t="str">
            <v>Nguyễn Hữu</v>
          </cell>
          <cell r="D4819" t="str">
            <v>Đạt</v>
          </cell>
          <cell r="E4819" t="str">
            <v>15/07/1998</v>
          </cell>
          <cell r="F4819" t="str">
            <v>D16CQDT04-B</v>
          </cell>
          <cell r="H4819">
            <v>1</v>
          </cell>
          <cell r="I4819" t="str">
            <v>BAS1201-7</v>
          </cell>
        </row>
        <row r="4820">
          <cell r="B4820" t="str">
            <v>B16DCDT032</v>
          </cell>
          <cell r="C4820" t="str">
            <v>Trương Công</v>
          </cell>
          <cell r="D4820" t="str">
            <v>Đạt</v>
          </cell>
          <cell r="E4820" t="str">
            <v>19/08/1998</v>
          </cell>
          <cell r="F4820" t="str">
            <v>D16CQDT04-B</v>
          </cell>
          <cell r="H4820">
            <v>1</v>
          </cell>
          <cell r="I4820" t="str">
            <v>BAS1201-7</v>
          </cell>
        </row>
        <row r="4821">
          <cell r="B4821" t="str">
            <v>B16DCDT036</v>
          </cell>
          <cell r="C4821" t="str">
            <v>Tạ Đức</v>
          </cell>
          <cell r="D4821" t="str">
            <v>Đoàn</v>
          </cell>
          <cell r="E4821" t="str">
            <v>15/05/1998</v>
          </cell>
          <cell r="F4821" t="str">
            <v>D16CQDT04-B</v>
          </cell>
          <cell r="H4821">
            <v>1</v>
          </cell>
          <cell r="I4821" t="str">
            <v>BAS1201-7</v>
          </cell>
        </row>
        <row r="4822">
          <cell r="B4822" t="str">
            <v>B16DCDT040</v>
          </cell>
          <cell r="C4822" t="str">
            <v>Đinh Hữu</v>
          </cell>
          <cell r="D4822" t="str">
            <v>Đức</v>
          </cell>
          <cell r="E4822" t="str">
            <v>17/10/1998</v>
          </cell>
          <cell r="F4822" t="str">
            <v>D16CQDT04-B</v>
          </cell>
          <cell r="H4822">
            <v>1</v>
          </cell>
          <cell r="I4822" t="str">
            <v>BAS1201-7</v>
          </cell>
        </row>
        <row r="4823">
          <cell r="B4823" t="str">
            <v>B16DCDT044</v>
          </cell>
          <cell r="C4823" t="str">
            <v>Viên Đình Huỳnh</v>
          </cell>
          <cell r="D4823" t="str">
            <v>Đức</v>
          </cell>
          <cell r="E4823" t="str">
            <v>28/07/1997</v>
          </cell>
          <cell r="F4823" t="str">
            <v>D16CQDT04-B</v>
          </cell>
          <cell r="H4823">
            <v>1</v>
          </cell>
          <cell r="I4823" t="str">
            <v>BAS1201-7</v>
          </cell>
        </row>
        <row r="4824">
          <cell r="B4824" t="str">
            <v>B16DCDT048</v>
          </cell>
          <cell r="C4824" t="str">
            <v>Nguyễn Trung</v>
          </cell>
          <cell r="D4824" t="str">
            <v>Dũng</v>
          </cell>
          <cell r="E4824" t="str">
            <v>14/06/1998</v>
          </cell>
          <cell r="F4824" t="str">
            <v>D16CQDT04-B</v>
          </cell>
          <cell r="H4824">
            <v>1</v>
          </cell>
          <cell r="I4824" t="str">
            <v>BAS1201-7</v>
          </cell>
        </row>
        <row r="4825">
          <cell r="B4825" t="str">
            <v>B16DCDT052</v>
          </cell>
          <cell r="C4825" t="str">
            <v>Cao Văn</v>
          </cell>
          <cell r="D4825" t="str">
            <v>Duy</v>
          </cell>
          <cell r="E4825" t="str">
            <v>11/06/1998</v>
          </cell>
          <cell r="F4825" t="str">
            <v>D16CQDT04-B</v>
          </cell>
          <cell r="H4825">
            <v>1</v>
          </cell>
          <cell r="I4825" t="str">
            <v>BAS1201-7</v>
          </cell>
        </row>
        <row r="4826">
          <cell r="B4826" t="str">
            <v>B16DCDT056</v>
          </cell>
          <cell r="C4826" t="str">
            <v>Nguyễn Văn</v>
          </cell>
          <cell r="D4826" t="str">
            <v>Hà</v>
          </cell>
          <cell r="E4826" t="str">
            <v>10/10/1998</v>
          </cell>
          <cell r="F4826" t="str">
            <v>D16CQDT04-B</v>
          </cell>
          <cell r="H4826">
            <v>1</v>
          </cell>
          <cell r="I4826" t="str">
            <v>BAS1201-7</v>
          </cell>
        </row>
        <row r="4827">
          <cell r="B4827" t="str">
            <v>B16DCDT060</v>
          </cell>
          <cell r="C4827" t="str">
            <v>Nguyễn Văn</v>
          </cell>
          <cell r="D4827" t="str">
            <v>Hào</v>
          </cell>
          <cell r="E4827" t="str">
            <v>08/03/1997</v>
          </cell>
          <cell r="F4827" t="str">
            <v>D16CQDT04-B</v>
          </cell>
          <cell r="H4827">
            <v>1</v>
          </cell>
          <cell r="I4827" t="str">
            <v>BAS1201-7</v>
          </cell>
        </row>
        <row r="4828">
          <cell r="B4828" t="str">
            <v>B16DCDT068</v>
          </cell>
          <cell r="C4828" t="str">
            <v>Nguyễn Đăng</v>
          </cell>
          <cell r="D4828" t="str">
            <v>Hiếu</v>
          </cell>
          <cell r="E4828" t="str">
            <v>30/07/1998</v>
          </cell>
          <cell r="F4828" t="str">
            <v>D16CQDT04-B</v>
          </cell>
          <cell r="H4828">
            <v>1</v>
          </cell>
          <cell r="I4828" t="str">
            <v>BAS1201-7</v>
          </cell>
        </row>
        <row r="4829">
          <cell r="B4829" t="str">
            <v>B16DCDT072</v>
          </cell>
          <cell r="C4829" t="str">
            <v>Nguyễn Minh</v>
          </cell>
          <cell r="D4829" t="str">
            <v>Hiếu</v>
          </cell>
          <cell r="E4829" t="str">
            <v>05/03/1997</v>
          </cell>
          <cell r="F4829" t="str">
            <v>D16CQDT04-B</v>
          </cell>
          <cell r="H4829">
            <v>1</v>
          </cell>
          <cell r="I4829" t="str">
            <v>BAS1201-7</v>
          </cell>
        </row>
        <row r="4830">
          <cell r="B4830" t="str">
            <v>B16DCDT076</v>
          </cell>
          <cell r="C4830" t="str">
            <v>Phan Minh</v>
          </cell>
          <cell r="D4830" t="str">
            <v>Hiếu</v>
          </cell>
          <cell r="E4830" t="str">
            <v>18/01/1998</v>
          </cell>
          <cell r="F4830" t="str">
            <v>D16CQDT04-B</v>
          </cell>
          <cell r="H4830">
            <v>1</v>
          </cell>
          <cell r="I4830" t="str">
            <v>BAS1201-7</v>
          </cell>
        </row>
        <row r="4831">
          <cell r="B4831" t="str">
            <v>B16DCDT080</v>
          </cell>
          <cell r="C4831" t="str">
            <v>Nguyễn Thị</v>
          </cell>
          <cell r="D4831" t="str">
            <v>Hoa</v>
          </cell>
          <cell r="E4831" t="str">
            <v>04/02/1998</v>
          </cell>
          <cell r="F4831" t="str">
            <v>D16CQDT04-B</v>
          </cell>
          <cell r="H4831">
            <v>1</v>
          </cell>
          <cell r="I4831" t="str">
            <v>BAS1201-7</v>
          </cell>
        </row>
        <row r="4832">
          <cell r="B4832" t="str">
            <v>B16DCDT084</v>
          </cell>
          <cell r="C4832" t="str">
            <v>Nguyễn Xuân</v>
          </cell>
          <cell r="D4832" t="str">
            <v>Hoàn</v>
          </cell>
          <cell r="E4832" t="str">
            <v>07/10/1998</v>
          </cell>
          <cell r="F4832" t="str">
            <v>D16CQDT04-B</v>
          </cell>
          <cell r="H4832">
            <v>1</v>
          </cell>
          <cell r="I4832" t="str">
            <v>BAS1201-7</v>
          </cell>
        </row>
        <row r="4833">
          <cell r="B4833" t="str">
            <v>B16DCDT088</v>
          </cell>
          <cell r="C4833" t="str">
            <v>Phạm Minh</v>
          </cell>
          <cell r="D4833" t="str">
            <v>Hoàng</v>
          </cell>
          <cell r="E4833" t="str">
            <v>09/03/1998</v>
          </cell>
          <cell r="F4833" t="str">
            <v>D16CQDT04-B</v>
          </cell>
          <cell r="H4833">
            <v>1</v>
          </cell>
          <cell r="I4833" t="str">
            <v>BAS1201-7</v>
          </cell>
        </row>
        <row r="4834">
          <cell r="B4834" t="str">
            <v>B16DCDT092</v>
          </cell>
          <cell r="C4834" t="str">
            <v>Nguyễn Đình</v>
          </cell>
          <cell r="D4834" t="str">
            <v>Hùng</v>
          </cell>
          <cell r="E4834" t="str">
            <v>10/02/1998</v>
          </cell>
          <cell r="F4834" t="str">
            <v>D16CQDT04-B</v>
          </cell>
          <cell r="H4834">
            <v>1</v>
          </cell>
          <cell r="I4834" t="str">
            <v>BAS1201-7</v>
          </cell>
        </row>
        <row r="4835">
          <cell r="B4835" t="str">
            <v>B16DCDT096</v>
          </cell>
          <cell r="C4835" t="str">
            <v>Trần Quốc</v>
          </cell>
          <cell r="D4835" t="str">
            <v>Hùng</v>
          </cell>
          <cell r="E4835" t="str">
            <v>25/01/1998</v>
          </cell>
          <cell r="F4835" t="str">
            <v>D16CQDT04-B</v>
          </cell>
          <cell r="H4835">
            <v>1</v>
          </cell>
          <cell r="I4835" t="str">
            <v>BAS1201-7</v>
          </cell>
        </row>
        <row r="4836">
          <cell r="B4836" t="str">
            <v>B16DCDT100</v>
          </cell>
          <cell r="C4836" t="str">
            <v>Nguyễn Thạc</v>
          </cell>
          <cell r="D4836" t="str">
            <v>Hưng</v>
          </cell>
          <cell r="E4836" t="str">
            <v>15/04/1998</v>
          </cell>
          <cell r="F4836" t="str">
            <v>D16CQDT04-B</v>
          </cell>
          <cell r="H4836">
            <v>1</v>
          </cell>
          <cell r="I4836" t="str">
            <v>BAS1201-7</v>
          </cell>
        </row>
        <row r="4837">
          <cell r="B4837" t="str">
            <v>B16DCDT104</v>
          </cell>
          <cell r="C4837" t="str">
            <v>Nguyễn Thị Thu</v>
          </cell>
          <cell r="D4837" t="str">
            <v>Hương</v>
          </cell>
          <cell r="E4837" t="str">
            <v>08/08/1998</v>
          </cell>
          <cell r="F4837" t="str">
            <v>D16CQDT04-B</v>
          </cell>
          <cell r="H4837">
            <v>1</v>
          </cell>
          <cell r="I4837" t="str">
            <v>BAS1201-7</v>
          </cell>
        </row>
        <row r="4838">
          <cell r="B4838" t="str">
            <v>B16DCDT108</v>
          </cell>
          <cell r="C4838" t="str">
            <v>Lê Công</v>
          </cell>
          <cell r="D4838" t="str">
            <v>Huy</v>
          </cell>
          <cell r="E4838" t="str">
            <v>05/04/1998</v>
          </cell>
          <cell r="F4838" t="str">
            <v>D16CQDT04-B</v>
          </cell>
          <cell r="H4838">
            <v>1</v>
          </cell>
          <cell r="I4838" t="str">
            <v>BAS1201-7</v>
          </cell>
        </row>
        <row r="4839">
          <cell r="B4839" t="str">
            <v>B16DCDT112</v>
          </cell>
          <cell r="C4839" t="str">
            <v>Nguyễn Văn</v>
          </cell>
          <cell r="D4839" t="str">
            <v>Huy</v>
          </cell>
          <cell r="E4839" t="str">
            <v>05/09/1998</v>
          </cell>
          <cell r="F4839" t="str">
            <v>D16CQDT04-B</v>
          </cell>
          <cell r="H4839">
            <v>1</v>
          </cell>
          <cell r="I4839" t="str">
            <v>BAS1201-7</v>
          </cell>
        </row>
        <row r="4840">
          <cell r="B4840" t="str">
            <v>B16DCDT116</v>
          </cell>
          <cell r="C4840" t="str">
            <v>Mã Thị Thanh</v>
          </cell>
          <cell r="D4840" t="str">
            <v>Huyền</v>
          </cell>
          <cell r="E4840" t="str">
            <v>13/11/1998</v>
          </cell>
          <cell r="F4840" t="str">
            <v>D16CQDT04-B</v>
          </cell>
          <cell r="H4840">
            <v>1</v>
          </cell>
          <cell r="I4840" t="str">
            <v>BAS1201-7</v>
          </cell>
        </row>
        <row r="4841">
          <cell r="B4841" t="str">
            <v>B16DCDT120</v>
          </cell>
          <cell r="C4841" t="str">
            <v>Nguyễn Đình</v>
          </cell>
          <cell r="D4841" t="str">
            <v>Kháng</v>
          </cell>
          <cell r="E4841" t="str">
            <v>02/09/1998</v>
          </cell>
          <cell r="F4841" t="str">
            <v>D16CQDT04-B</v>
          </cell>
          <cell r="H4841">
            <v>1</v>
          </cell>
          <cell r="I4841" t="str">
            <v>BAS1201-7</v>
          </cell>
        </row>
        <row r="4842">
          <cell r="B4842" t="str">
            <v>B16DCDT124</v>
          </cell>
          <cell r="C4842" t="str">
            <v>Trần Đăng</v>
          </cell>
          <cell r="D4842" t="str">
            <v>Khoa</v>
          </cell>
          <cell r="E4842" t="str">
            <v>16/10/1998</v>
          </cell>
          <cell r="F4842" t="str">
            <v>D16CQDT04-B</v>
          </cell>
          <cell r="H4842">
            <v>1</v>
          </cell>
          <cell r="I4842" t="str">
            <v>BAS1201-7</v>
          </cell>
        </row>
        <row r="4843">
          <cell r="B4843" t="str">
            <v>B16DCDT128</v>
          </cell>
          <cell r="C4843" t="str">
            <v>Phạm Thế</v>
          </cell>
          <cell r="D4843" t="str">
            <v>Lâm</v>
          </cell>
          <cell r="E4843" t="str">
            <v>15/03/1997</v>
          </cell>
          <cell r="F4843" t="str">
            <v>D16CQDT04-B</v>
          </cell>
          <cell r="H4843">
            <v>1</v>
          </cell>
          <cell r="I4843" t="str">
            <v>BAS1201-7</v>
          </cell>
        </row>
        <row r="4844">
          <cell r="B4844" t="str">
            <v>B16DCDT132</v>
          </cell>
          <cell r="C4844" t="str">
            <v>Nguyễn Thị</v>
          </cell>
          <cell r="D4844" t="str">
            <v>Linh</v>
          </cell>
          <cell r="E4844" t="str">
            <v>03/02/1998</v>
          </cell>
          <cell r="F4844" t="str">
            <v>D16CQDT04-B</v>
          </cell>
          <cell r="H4844">
            <v>1</v>
          </cell>
          <cell r="I4844" t="str">
            <v>BAS1201-7</v>
          </cell>
        </row>
        <row r="4845">
          <cell r="B4845" t="str">
            <v>B16DCDT136</v>
          </cell>
          <cell r="C4845" t="str">
            <v>Bùi Hoàng</v>
          </cell>
          <cell r="D4845" t="str">
            <v>Long</v>
          </cell>
          <cell r="E4845" t="str">
            <v>16/07/1998</v>
          </cell>
          <cell r="F4845" t="str">
            <v>D16CQDT04-B</v>
          </cell>
          <cell r="H4845">
            <v>1</v>
          </cell>
          <cell r="I4845" t="str">
            <v>BAS1201-7</v>
          </cell>
        </row>
        <row r="4846">
          <cell r="B4846" t="str">
            <v>B16DCDT140</v>
          </cell>
          <cell r="C4846" t="str">
            <v>Nguyễn Khắc</v>
          </cell>
          <cell r="D4846" t="str">
            <v>Mẫn</v>
          </cell>
          <cell r="E4846" t="str">
            <v>08/11/1998</v>
          </cell>
          <cell r="F4846" t="str">
            <v>D16CQDT04-B</v>
          </cell>
          <cell r="H4846">
            <v>1</v>
          </cell>
          <cell r="I4846" t="str">
            <v>BAS1201-7</v>
          </cell>
        </row>
        <row r="4847">
          <cell r="B4847" t="str">
            <v>B16DCDT144</v>
          </cell>
          <cell r="C4847" t="str">
            <v>Nguyễn Văn</v>
          </cell>
          <cell r="D4847" t="str">
            <v>Mạnh</v>
          </cell>
          <cell r="E4847" t="str">
            <v>06/06/1998</v>
          </cell>
          <cell r="F4847" t="str">
            <v>D16CQDT04-B</v>
          </cell>
          <cell r="H4847">
            <v>1</v>
          </cell>
          <cell r="I4847" t="str">
            <v>BAS1201-7</v>
          </cell>
        </row>
        <row r="4848">
          <cell r="B4848" t="str">
            <v>B16DCDT148</v>
          </cell>
          <cell r="C4848" t="str">
            <v>Đinh Hải</v>
          </cell>
          <cell r="D4848" t="str">
            <v>Nam</v>
          </cell>
          <cell r="E4848" t="str">
            <v>30/10/1998</v>
          </cell>
          <cell r="F4848" t="str">
            <v>D16CQDT04-B</v>
          </cell>
          <cell r="H4848">
            <v>1</v>
          </cell>
          <cell r="I4848" t="str">
            <v>BAS1201-7</v>
          </cell>
        </row>
        <row r="4849">
          <cell r="B4849" t="str">
            <v>B16DCDT152</v>
          </cell>
          <cell r="C4849" t="str">
            <v>Vũ Duy</v>
          </cell>
          <cell r="D4849" t="str">
            <v>Nghĩa</v>
          </cell>
          <cell r="E4849" t="str">
            <v>28/06/1998</v>
          </cell>
          <cell r="F4849" t="str">
            <v>D16CQDT04-B</v>
          </cell>
          <cell r="H4849">
            <v>1</v>
          </cell>
          <cell r="I4849" t="str">
            <v>BAS1201-7</v>
          </cell>
        </row>
        <row r="4850">
          <cell r="B4850" t="str">
            <v>B16DCDT156</v>
          </cell>
          <cell r="C4850" t="str">
            <v>Nguyễn Duy</v>
          </cell>
          <cell r="D4850" t="str">
            <v>Nhất</v>
          </cell>
          <cell r="E4850" t="str">
            <v>20/11/1998</v>
          </cell>
          <cell r="F4850" t="str">
            <v>D16CQDT04-B</v>
          </cell>
          <cell r="H4850">
            <v>1</v>
          </cell>
          <cell r="I4850" t="str">
            <v>BAS1201-7</v>
          </cell>
        </row>
        <row r="4851">
          <cell r="B4851" t="str">
            <v>B16DCDT160</v>
          </cell>
          <cell r="C4851" t="str">
            <v>Nguyễn Quang</v>
          </cell>
          <cell r="D4851" t="str">
            <v>Phác</v>
          </cell>
          <cell r="E4851" t="str">
            <v>04/08/1998</v>
          </cell>
          <cell r="F4851" t="str">
            <v>D16CQDT04-B</v>
          </cell>
          <cell r="H4851">
            <v>1</v>
          </cell>
          <cell r="I4851" t="str">
            <v>BAS1201-7</v>
          </cell>
        </row>
        <row r="4852">
          <cell r="B4852" t="str">
            <v>B16DCDT168</v>
          </cell>
          <cell r="C4852" t="str">
            <v>Phan Thị</v>
          </cell>
          <cell r="D4852" t="str">
            <v>Phương</v>
          </cell>
          <cell r="E4852" t="str">
            <v>11/08/1998</v>
          </cell>
          <cell r="F4852" t="str">
            <v>D16CQDT04-B</v>
          </cell>
          <cell r="H4852">
            <v>1</v>
          </cell>
          <cell r="I4852" t="str">
            <v>BAS1201-7</v>
          </cell>
        </row>
        <row r="4853">
          <cell r="B4853" t="str">
            <v>B16DCDT172</v>
          </cell>
          <cell r="C4853" t="str">
            <v>Nguyễn Văn</v>
          </cell>
          <cell r="D4853" t="str">
            <v>Quân</v>
          </cell>
          <cell r="E4853" t="str">
            <v>14/07/1998</v>
          </cell>
          <cell r="F4853" t="str">
            <v>D16CQDT04-B</v>
          </cell>
          <cell r="H4853">
            <v>1</v>
          </cell>
          <cell r="I4853" t="str">
            <v>BAS1201-7</v>
          </cell>
        </row>
        <row r="4854">
          <cell r="B4854" t="str">
            <v>B16DCDT176</v>
          </cell>
          <cell r="C4854" t="str">
            <v>Vũ Anh</v>
          </cell>
          <cell r="D4854" t="str">
            <v>Quốc</v>
          </cell>
          <cell r="E4854" t="str">
            <v>14/11/1998</v>
          </cell>
          <cell r="F4854" t="str">
            <v>D16CQDT04-B</v>
          </cell>
          <cell r="H4854">
            <v>1</v>
          </cell>
          <cell r="I4854" t="str">
            <v>BAS1201-7</v>
          </cell>
        </row>
        <row r="4855">
          <cell r="B4855" t="str">
            <v>B16DCDT180</v>
          </cell>
          <cell r="C4855" t="str">
            <v>Nguyễn Văn</v>
          </cell>
          <cell r="D4855" t="str">
            <v>Sáng</v>
          </cell>
          <cell r="E4855" t="str">
            <v>26/01/1998</v>
          </cell>
          <cell r="F4855" t="str">
            <v>D16CQDT04-B</v>
          </cell>
          <cell r="H4855">
            <v>1</v>
          </cell>
          <cell r="I4855" t="str">
            <v>BAS1201-7</v>
          </cell>
        </row>
        <row r="4856">
          <cell r="B4856" t="str">
            <v>B16DCDT184</v>
          </cell>
          <cell r="C4856" t="str">
            <v>Nguyễn Hồng</v>
          </cell>
          <cell r="D4856" t="str">
            <v>Sơn</v>
          </cell>
          <cell r="E4856" t="str">
            <v>04/11/1998</v>
          </cell>
          <cell r="F4856" t="str">
            <v>D16CQDT04-B</v>
          </cell>
          <cell r="H4856">
            <v>1</v>
          </cell>
          <cell r="I4856" t="str">
            <v>BAS1201-7</v>
          </cell>
        </row>
        <row r="4857">
          <cell r="B4857" t="str">
            <v>B16DCDT188</v>
          </cell>
          <cell r="C4857" t="str">
            <v>Lê Quang</v>
          </cell>
          <cell r="D4857" t="str">
            <v>Tân</v>
          </cell>
          <cell r="E4857" t="str">
            <v>21/01/1998</v>
          </cell>
          <cell r="F4857" t="str">
            <v>D16CQDT04-B</v>
          </cell>
          <cell r="H4857">
            <v>1</v>
          </cell>
          <cell r="I4857" t="str">
            <v>BAS1201-7</v>
          </cell>
        </row>
        <row r="4858">
          <cell r="B4858" t="str">
            <v>B16DCDT192</v>
          </cell>
          <cell r="C4858" t="str">
            <v>Trần Đức</v>
          </cell>
          <cell r="D4858" t="str">
            <v>Thắng</v>
          </cell>
          <cell r="E4858" t="str">
            <v>17/12/1998</v>
          </cell>
          <cell r="F4858" t="str">
            <v>D16CQDT04-B</v>
          </cell>
          <cell r="H4858">
            <v>1</v>
          </cell>
          <cell r="I4858" t="str">
            <v>BAS1201-7</v>
          </cell>
        </row>
        <row r="4859">
          <cell r="B4859" t="str">
            <v>B16DCDT196</v>
          </cell>
          <cell r="C4859" t="str">
            <v>Nguyễn Hữu</v>
          </cell>
          <cell r="D4859" t="str">
            <v>Thành</v>
          </cell>
          <cell r="E4859" t="str">
            <v>17/08/1998</v>
          </cell>
          <cell r="F4859" t="str">
            <v>D16CQDT04-B</v>
          </cell>
          <cell r="H4859">
            <v>1</v>
          </cell>
          <cell r="I4859" t="str">
            <v>BAS1201-7</v>
          </cell>
        </row>
        <row r="4860">
          <cell r="B4860" t="str">
            <v>B16DCDT200</v>
          </cell>
          <cell r="C4860" t="str">
            <v>Nguyễn Trọng</v>
          </cell>
          <cell r="D4860" t="str">
            <v>Tiến</v>
          </cell>
          <cell r="E4860" t="str">
            <v>23/11/1998</v>
          </cell>
          <cell r="F4860" t="str">
            <v>D16CQDT04-B</v>
          </cell>
          <cell r="H4860">
            <v>1</v>
          </cell>
          <cell r="I4860" t="str">
            <v>BAS1201-7</v>
          </cell>
        </row>
        <row r="4861">
          <cell r="B4861" t="str">
            <v>B16DCDT204</v>
          </cell>
          <cell r="C4861" t="str">
            <v>Phạm Hữu</v>
          </cell>
          <cell r="D4861" t="str">
            <v>Toàn</v>
          </cell>
          <cell r="E4861" t="str">
            <v>04/06/1998</v>
          </cell>
          <cell r="F4861" t="str">
            <v>D16CQDT04-B</v>
          </cell>
          <cell r="H4861">
            <v>1</v>
          </cell>
          <cell r="I4861" t="str">
            <v>BAS1201-7</v>
          </cell>
        </row>
        <row r="4862">
          <cell r="B4862" t="str">
            <v>B16DCDT208</v>
          </cell>
          <cell r="C4862" t="str">
            <v>Lê Thị</v>
          </cell>
          <cell r="D4862" t="str">
            <v>Trang</v>
          </cell>
          <cell r="E4862" t="str">
            <v>11/06/1998</v>
          </cell>
          <cell r="F4862" t="str">
            <v>D16CQDT04-B</v>
          </cell>
          <cell r="H4862">
            <v>1</v>
          </cell>
          <cell r="I4862" t="str">
            <v>BAS1201-7</v>
          </cell>
        </row>
        <row r="4863">
          <cell r="B4863" t="str">
            <v>B16DCDT212</v>
          </cell>
          <cell r="C4863" t="str">
            <v>Sầm Ngọc</v>
          </cell>
          <cell r="D4863" t="str">
            <v>Trung</v>
          </cell>
          <cell r="E4863" t="str">
            <v>18/07/1998</v>
          </cell>
          <cell r="F4863" t="str">
            <v>D16CQDT04-B</v>
          </cell>
          <cell r="H4863">
            <v>1</v>
          </cell>
          <cell r="I4863" t="str">
            <v>BAS1201-7</v>
          </cell>
        </row>
        <row r="4864">
          <cell r="B4864" t="str">
            <v>B16DCDT216</v>
          </cell>
          <cell r="C4864" t="str">
            <v>Nguyễn Đăng</v>
          </cell>
          <cell r="D4864" t="str">
            <v>Tú</v>
          </cell>
          <cell r="E4864" t="str">
            <v>03/07/1998</v>
          </cell>
          <cell r="F4864" t="str">
            <v>D16CQDT04-B</v>
          </cell>
          <cell r="H4864">
            <v>1</v>
          </cell>
          <cell r="I4864" t="str">
            <v>BAS1201-7</v>
          </cell>
        </row>
        <row r="4865">
          <cell r="B4865" t="str">
            <v>B16DCDT220</v>
          </cell>
          <cell r="C4865" t="str">
            <v>Trần Hữu</v>
          </cell>
          <cell r="D4865" t="str">
            <v>Tuấn</v>
          </cell>
          <cell r="E4865" t="str">
            <v>30/11/1998</v>
          </cell>
          <cell r="F4865" t="str">
            <v>D16CQDT04-B</v>
          </cell>
          <cell r="H4865">
            <v>1</v>
          </cell>
          <cell r="I4865" t="str">
            <v>BAS1201-7</v>
          </cell>
        </row>
        <row r="4866">
          <cell r="B4866" t="str">
            <v>B16DCDT224</v>
          </cell>
          <cell r="C4866" t="str">
            <v>Trần Thanh</v>
          </cell>
          <cell r="D4866" t="str">
            <v>Tùng</v>
          </cell>
          <cell r="E4866" t="str">
            <v>07/11/1998</v>
          </cell>
          <cell r="F4866" t="str">
            <v>D16CQDT04-B</v>
          </cell>
          <cell r="H4866">
            <v>1</v>
          </cell>
          <cell r="I4866" t="str">
            <v>BAS1201-7</v>
          </cell>
        </row>
        <row r="4867">
          <cell r="B4867" t="str">
            <v>B16DCDT228</v>
          </cell>
          <cell r="C4867" t="str">
            <v>Phùng Công</v>
          </cell>
          <cell r="D4867" t="str">
            <v>Tuyền</v>
          </cell>
          <cell r="E4867" t="str">
            <v>17/06/1998</v>
          </cell>
          <cell r="F4867" t="str">
            <v>D16CQDT04-B</v>
          </cell>
          <cell r="H4867">
            <v>1</v>
          </cell>
          <cell r="I4867" t="str">
            <v>BAS1201-7</v>
          </cell>
        </row>
        <row r="4868">
          <cell r="B4868" t="str">
            <v>B16DCDT232</v>
          </cell>
          <cell r="C4868" t="str">
            <v>Hoàng Quốc</v>
          </cell>
          <cell r="D4868" t="str">
            <v>Việt</v>
          </cell>
          <cell r="E4868" t="str">
            <v>20/04/1998</v>
          </cell>
          <cell r="F4868" t="str">
            <v>D16CQDT04-B</v>
          </cell>
          <cell r="H4868">
            <v>1</v>
          </cell>
          <cell r="I4868" t="str">
            <v>BAS1201-7</v>
          </cell>
        </row>
        <row r="4869">
          <cell r="B4869" t="str">
            <v>B16DCDT236</v>
          </cell>
          <cell r="C4869" t="str">
            <v>Phạm Thị</v>
          </cell>
          <cell r="D4869" t="str">
            <v>Yến</v>
          </cell>
          <cell r="E4869" t="str">
            <v>22/08/1998</v>
          </cell>
          <cell r="F4869" t="str">
            <v>D16CQDT04-B</v>
          </cell>
          <cell r="H4869">
            <v>1</v>
          </cell>
          <cell r="I4869" t="str">
            <v>BAS1201-7</v>
          </cell>
        </row>
        <row r="4870">
          <cell r="B4870" t="str">
            <v>B13CCVT064</v>
          </cell>
          <cell r="C4870" t="str">
            <v>Bùi Đông</v>
          </cell>
          <cell r="D4870" t="str">
            <v>Phong</v>
          </cell>
          <cell r="F4870" t="str">
            <v>C13CQVT02-B</v>
          </cell>
          <cell r="H4870">
            <v>1</v>
          </cell>
          <cell r="I4870" t="str">
            <v>BAS1201-8</v>
          </cell>
        </row>
        <row r="4871">
          <cell r="B4871" t="str">
            <v>B13CCVT083</v>
          </cell>
          <cell r="C4871" t="str">
            <v>Phạm Đức</v>
          </cell>
          <cell r="D4871" t="str">
            <v>Vượng</v>
          </cell>
          <cell r="F4871" t="str">
            <v>C13CQVT02-B</v>
          </cell>
          <cell r="H4871">
            <v>1</v>
          </cell>
          <cell r="I4871" t="str">
            <v>BAS1201-8</v>
          </cell>
        </row>
        <row r="4872">
          <cell r="B4872" t="str">
            <v>1021020119</v>
          </cell>
          <cell r="C4872" t="str">
            <v>Phan Phi</v>
          </cell>
          <cell r="D4872" t="str">
            <v>Hóa</v>
          </cell>
          <cell r="F4872" t="str">
            <v>D10DT2</v>
          </cell>
          <cell r="H4872">
            <v>1</v>
          </cell>
          <cell r="I4872" t="str">
            <v>BAS1201-8</v>
          </cell>
        </row>
        <row r="4873">
          <cell r="B4873" t="str">
            <v>B14DCDT033</v>
          </cell>
          <cell r="C4873" t="str">
            <v>Nguyễn Văn</v>
          </cell>
          <cell r="D4873" t="str">
            <v>Linh</v>
          </cell>
          <cell r="F4873" t="str">
            <v>D14CQDT01-B</v>
          </cell>
          <cell r="H4873">
            <v>1</v>
          </cell>
          <cell r="I4873" t="str">
            <v>BAS1201-8</v>
          </cell>
        </row>
        <row r="4874">
          <cell r="B4874" t="str">
            <v>B15DCCN130</v>
          </cell>
          <cell r="C4874" t="str">
            <v>Bùi Anh</v>
          </cell>
          <cell r="D4874" t="str">
            <v>Đức</v>
          </cell>
          <cell r="F4874" t="str">
            <v>D15CQCN09-B</v>
          </cell>
          <cell r="H4874">
            <v>1</v>
          </cell>
          <cell r="I4874" t="str">
            <v>BAS1201-8</v>
          </cell>
        </row>
        <row r="4875">
          <cell r="B4875" t="str">
            <v>B16DCCN001</v>
          </cell>
          <cell r="C4875" t="str">
            <v>Chu Văn</v>
          </cell>
          <cell r="D4875" t="str">
            <v>An</v>
          </cell>
          <cell r="E4875" t="str">
            <v>29/08/1998</v>
          </cell>
          <cell r="F4875" t="str">
            <v>D16CQCN01-B</v>
          </cell>
          <cell r="H4875">
            <v>1</v>
          </cell>
          <cell r="I4875" t="str">
            <v>BAS1201-8</v>
          </cell>
        </row>
        <row r="4876">
          <cell r="B4876" t="str">
            <v>B16DCCN009</v>
          </cell>
          <cell r="C4876" t="str">
            <v>Nguyễn Lan</v>
          </cell>
          <cell r="D4876" t="str">
            <v>Anh</v>
          </cell>
          <cell r="E4876" t="str">
            <v>15/04/1998</v>
          </cell>
          <cell r="F4876" t="str">
            <v>D16CQCN01-B</v>
          </cell>
          <cell r="H4876">
            <v>1</v>
          </cell>
          <cell r="I4876" t="str">
            <v>BAS1201-8</v>
          </cell>
        </row>
        <row r="4877">
          <cell r="B4877" t="str">
            <v>B16DCCN017</v>
          </cell>
          <cell r="C4877" t="str">
            <v>Đặng Thị Ngọc</v>
          </cell>
          <cell r="D4877" t="str">
            <v>Ánh</v>
          </cell>
          <cell r="E4877" t="str">
            <v>28/08/1998</v>
          </cell>
          <cell r="F4877" t="str">
            <v>D16CQCN01-B</v>
          </cell>
          <cell r="H4877">
            <v>1</v>
          </cell>
          <cell r="I4877" t="str">
            <v>BAS1201-8</v>
          </cell>
        </row>
        <row r="4878">
          <cell r="B4878" t="str">
            <v>B16DCCN025</v>
          </cell>
          <cell r="C4878" t="str">
            <v>Nguyễn Hữu</v>
          </cell>
          <cell r="D4878" t="str">
            <v>Bằng</v>
          </cell>
          <cell r="E4878" t="str">
            <v>21/01/1998</v>
          </cell>
          <cell r="F4878" t="str">
            <v>D16CQCN01-B</v>
          </cell>
          <cell r="H4878">
            <v>1</v>
          </cell>
          <cell r="I4878" t="str">
            <v>BAS1201-8</v>
          </cell>
        </row>
        <row r="4879">
          <cell r="B4879" t="str">
            <v>B16DCCN033</v>
          </cell>
          <cell r="C4879" t="str">
            <v>Cao Minh</v>
          </cell>
          <cell r="D4879" t="str">
            <v>Chúng</v>
          </cell>
          <cell r="E4879" t="str">
            <v>09/08/1998</v>
          </cell>
          <cell r="F4879" t="str">
            <v>D16CQCN01-B</v>
          </cell>
          <cell r="H4879">
            <v>1</v>
          </cell>
          <cell r="I4879" t="str">
            <v>BAS1201-8</v>
          </cell>
        </row>
        <row r="4880">
          <cell r="B4880" t="str">
            <v>B16DCCN041</v>
          </cell>
          <cell r="C4880" t="str">
            <v>Đinh Mạnh</v>
          </cell>
          <cell r="D4880" t="str">
            <v>Cường</v>
          </cell>
          <cell r="E4880" t="str">
            <v>19/09/1998</v>
          </cell>
          <cell r="F4880" t="str">
            <v>D16CQCN01-B</v>
          </cell>
          <cell r="H4880">
            <v>1</v>
          </cell>
          <cell r="I4880" t="str">
            <v>BAS1201-8</v>
          </cell>
        </row>
        <row r="4881">
          <cell r="B4881" t="str">
            <v>B16DCCN049</v>
          </cell>
          <cell r="C4881" t="str">
            <v>Ngô Thành</v>
          </cell>
          <cell r="D4881" t="str">
            <v>Đại</v>
          </cell>
          <cell r="E4881" t="str">
            <v>17/04/1998</v>
          </cell>
          <cell r="F4881" t="str">
            <v>D16CQCN01-B</v>
          </cell>
          <cell r="H4881">
            <v>1</v>
          </cell>
          <cell r="I4881" t="str">
            <v>BAS1201-8</v>
          </cell>
        </row>
        <row r="4882">
          <cell r="B4882" t="str">
            <v>B16DCCN057</v>
          </cell>
          <cell r="C4882" t="str">
            <v>Nguyễn Thị</v>
          </cell>
          <cell r="D4882" t="str">
            <v>Đào</v>
          </cell>
          <cell r="E4882" t="str">
            <v>15/03/1998</v>
          </cell>
          <cell r="F4882" t="str">
            <v>D16CQCN01-B</v>
          </cell>
          <cell r="H4882">
            <v>1</v>
          </cell>
          <cell r="I4882" t="str">
            <v>BAS1201-8</v>
          </cell>
        </row>
        <row r="4883">
          <cell r="B4883" t="str">
            <v>B16DCCN065</v>
          </cell>
          <cell r="C4883" t="str">
            <v>Nguyễn Văn</v>
          </cell>
          <cell r="D4883" t="str">
            <v>Đạt</v>
          </cell>
          <cell r="E4883" t="str">
            <v>03/12/1998</v>
          </cell>
          <cell r="F4883" t="str">
            <v>D16CQCN01-B</v>
          </cell>
          <cell r="H4883">
            <v>1</v>
          </cell>
          <cell r="I4883" t="str">
            <v>BAS1201-8</v>
          </cell>
        </row>
        <row r="4884">
          <cell r="B4884" t="str">
            <v>B16DCCN073</v>
          </cell>
          <cell r="C4884" t="str">
            <v>Nguyễn Mạnh</v>
          </cell>
          <cell r="D4884" t="str">
            <v>Đình</v>
          </cell>
          <cell r="E4884" t="str">
            <v>30/03/1998</v>
          </cell>
          <cell r="F4884" t="str">
            <v>D16CQCN01-B</v>
          </cell>
          <cell r="H4884">
            <v>1</v>
          </cell>
          <cell r="I4884" t="str">
            <v>BAS1201-8</v>
          </cell>
        </row>
        <row r="4885">
          <cell r="B4885" t="str">
            <v>B16DCCN089</v>
          </cell>
          <cell r="C4885" t="str">
            <v>Nguyễn Thị</v>
          </cell>
          <cell r="D4885" t="str">
            <v>Dung</v>
          </cell>
          <cell r="E4885" t="str">
            <v>14/12/1998</v>
          </cell>
          <cell r="F4885" t="str">
            <v>D16CQCN01-B</v>
          </cell>
          <cell r="H4885">
            <v>1</v>
          </cell>
          <cell r="I4885" t="str">
            <v>BAS1201-8</v>
          </cell>
        </row>
        <row r="4886">
          <cell r="B4886" t="str">
            <v>B16DCCN097</v>
          </cell>
          <cell r="C4886" t="str">
            <v>Phạm Văn</v>
          </cell>
          <cell r="D4886" t="str">
            <v>Dũng</v>
          </cell>
          <cell r="E4886" t="str">
            <v>25/11/1998</v>
          </cell>
          <cell r="F4886" t="str">
            <v>D16CQCN01-B</v>
          </cell>
          <cell r="H4886">
            <v>1</v>
          </cell>
          <cell r="I4886" t="str">
            <v>BAS1201-8</v>
          </cell>
        </row>
        <row r="4887">
          <cell r="B4887" t="str">
            <v>B16DCCN105</v>
          </cell>
          <cell r="C4887" t="str">
            <v>Nguyễn Tiến</v>
          </cell>
          <cell r="D4887" t="str">
            <v>Dương</v>
          </cell>
          <cell r="E4887" t="str">
            <v>10/08/1998</v>
          </cell>
          <cell r="F4887" t="str">
            <v>D16CQCN01-B</v>
          </cell>
          <cell r="H4887">
            <v>1</v>
          </cell>
          <cell r="I4887" t="str">
            <v>BAS1201-8</v>
          </cell>
        </row>
        <row r="4888">
          <cell r="B4888" t="str">
            <v>B16DCCN113</v>
          </cell>
          <cell r="C4888" t="str">
            <v>Kim Bằng</v>
          </cell>
          <cell r="D4888" t="str">
            <v>Giang</v>
          </cell>
          <cell r="E4888" t="str">
            <v>12/01/1998</v>
          </cell>
          <cell r="F4888" t="str">
            <v>D16CQCN01-B</v>
          </cell>
          <cell r="H4888">
            <v>1</v>
          </cell>
          <cell r="I4888" t="str">
            <v>BAS1201-8</v>
          </cell>
        </row>
        <row r="4889">
          <cell r="B4889" t="str">
            <v>B16DCCN121</v>
          </cell>
          <cell r="C4889" t="str">
            <v>Chu Xuân</v>
          </cell>
          <cell r="D4889" t="str">
            <v>Hải</v>
          </cell>
          <cell r="E4889" t="str">
            <v>05/12/1998</v>
          </cell>
          <cell r="F4889" t="str">
            <v>D16CQCN01-B</v>
          </cell>
          <cell r="H4889">
            <v>1</v>
          </cell>
          <cell r="I4889" t="str">
            <v>BAS1201-8</v>
          </cell>
        </row>
        <row r="4890">
          <cell r="B4890" t="str">
            <v>B16DCCN129</v>
          </cell>
          <cell r="C4890" t="str">
            <v>Nguyễn Thị Hồng</v>
          </cell>
          <cell r="D4890" t="str">
            <v>Hạnh</v>
          </cell>
          <cell r="E4890" t="str">
            <v>26/10/1998</v>
          </cell>
          <cell r="F4890" t="str">
            <v>D16CQCN01-B</v>
          </cell>
          <cell r="H4890">
            <v>1</v>
          </cell>
          <cell r="I4890" t="str">
            <v>BAS1201-8</v>
          </cell>
        </row>
        <row r="4891">
          <cell r="B4891" t="str">
            <v>B16DCCN137</v>
          </cell>
          <cell r="C4891" t="str">
            <v>Nguyễn Hoàng</v>
          </cell>
          <cell r="D4891" t="str">
            <v>Hiệp</v>
          </cell>
          <cell r="E4891" t="str">
            <v>02/04/1998</v>
          </cell>
          <cell r="F4891" t="str">
            <v>D16CQCN01-B</v>
          </cell>
          <cell r="H4891">
            <v>1</v>
          </cell>
          <cell r="I4891" t="str">
            <v>BAS1201-8</v>
          </cell>
        </row>
        <row r="4892">
          <cell r="B4892" t="str">
            <v>B16DCCN145</v>
          </cell>
          <cell r="C4892" t="str">
            <v>Nguyễn Trung</v>
          </cell>
          <cell r="D4892" t="str">
            <v>Hiếu</v>
          </cell>
          <cell r="E4892" t="str">
            <v>19/05/1998</v>
          </cell>
          <cell r="F4892" t="str">
            <v>D16CQCN01-B</v>
          </cell>
          <cell r="H4892">
            <v>1</v>
          </cell>
          <cell r="I4892" t="str">
            <v>BAS1201-8</v>
          </cell>
        </row>
        <row r="4893">
          <cell r="B4893" t="str">
            <v>B16DCCN153</v>
          </cell>
          <cell r="C4893" t="str">
            <v>Nguyễn Văn</v>
          </cell>
          <cell r="D4893" t="str">
            <v>Hòa</v>
          </cell>
          <cell r="E4893" t="str">
            <v>11/04/1997</v>
          </cell>
          <cell r="F4893" t="str">
            <v>D16CQCN01-B</v>
          </cell>
          <cell r="H4893">
            <v>1</v>
          </cell>
          <cell r="I4893" t="str">
            <v>BAS1201-8</v>
          </cell>
        </row>
        <row r="4894">
          <cell r="B4894" t="str">
            <v>B16DCCN161</v>
          </cell>
          <cell r="C4894" t="str">
            <v>Đinh Văn</v>
          </cell>
          <cell r="D4894" t="str">
            <v>Hùng</v>
          </cell>
          <cell r="E4894" t="str">
            <v>18/05/1998</v>
          </cell>
          <cell r="F4894" t="str">
            <v>D16CQCN01-B</v>
          </cell>
          <cell r="H4894">
            <v>1</v>
          </cell>
          <cell r="I4894" t="str">
            <v>BAS1201-8</v>
          </cell>
        </row>
        <row r="4895">
          <cell r="B4895" t="str">
            <v>B16DCCN169</v>
          </cell>
          <cell r="C4895" t="str">
            <v>Nguyễn Thị</v>
          </cell>
          <cell r="D4895" t="str">
            <v>Hương</v>
          </cell>
          <cell r="E4895" t="str">
            <v>13/12/1998</v>
          </cell>
          <cell r="F4895" t="str">
            <v>D16CQCN01-B</v>
          </cell>
          <cell r="H4895">
            <v>1</v>
          </cell>
          <cell r="I4895" t="str">
            <v>BAS1201-8</v>
          </cell>
        </row>
        <row r="4896">
          <cell r="B4896" t="str">
            <v>B16DCCN177</v>
          </cell>
          <cell r="C4896" t="str">
            <v>Lê Văn</v>
          </cell>
          <cell r="D4896" t="str">
            <v>Huy</v>
          </cell>
          <cell r="E4896" t="str">
            <v>04/09/1997</v>
          </cell>
          <cell r="F4896" t="str">
            <v>D16CQCN01-B</v>
          </cell>
          <cell r="H4896">
            <v>1</v>
          </cell>
          <cell r="I4896" t="str">
            <v>BAS1201-8</v>
          </cell>
        </row>
        <row r="4897">
          <cell r="B4897" t="str">
            <v>B16DCCN185</v>
          </cell>
          <cell r="C4897" t="str">
            <v>Nguyễn Thu</v>
          </cell>
          <cell r="D4897" t="str">
            <v>Huyền</v>
          </cell>
          <cell r="E4897" t="str">
            <v>25/05/1998</v>
          </cell>
          <cell r="F4897" t="str">
            <v>D16CQCN01-B</v>
          </cell>
          <cell r="H4897">
            <v>1</v>
          </cell>
          <cell r="I4897" t="str">
            <v>BAS1201-8</v>
          </cell>
        </row>
        <row r="4898">
          <cell r="B4898" t="str">
            <v>B16DCCN193</v>
          </cell>
          <cell r="C4898" t="str">
            <v>Phạm Văn</v>
          </cell>
          <cell r="D4898" t="str">
            <v>Khoa</v>
          </cell>
          <cell r="E4898" t="str">
            <v>08/10/1998</v>
          </cell>
          <cell r="F4898" t="str">
            <v>D16CQCN01-B</v>
          </cell>
          <cell r="H4898">
            <v>1</v>
          </cell>
          <cell r="I4898" t="str">
            <v>BAS1201-8</v>
          </cell>
        </row>
        <row r="4899">
          <cell r="B4899" t="str">
            <v>B16DCCN201</v>
          </cell>
          <cell r="C4899" t="str">
            <v>Hà Duyên</v>
          </cell>
          <cell r="D4899" t="str">
            <v>Lâm</v>
          </cell>
          <cell r="E4899" t="str">
            <v>03/02/1998</v>
          </cell>
          <cell r="F4899" t="str">
            <v>D16CQCN01-B</v>
          </cell>
          <cell r="H4899">
            <v>1</v>
          </cell>
          <cell r="I4899" t="str">
            <v>BAS1201-8</v>
          </cell>
        </row>
        <row r="4900">
          <cell r="B4900" t="str">
            <v>B16DCCN209</v>
          </cell>
          <cell r="C4900" t="str">
            <v>Lường Quang</v>
          </cell>
          <cell r="D4900" t="str">
            <v>Linh</v>
          </cell>
          <cell r="E4900" t="str">
            <v>16/09/1996</v>
          </cell>
          <cell r="F4900" t="str">
            <v>D16CQCN01-B</v>
          </cell>
          <cell r="H4900">
            <v>1</v>
          </cell>
          <cell r="I4900" t="str">
            <v>BAS1201-8</v>
          </cell>
        </row>
        <row r="4901">
          <cell r="B4901" t="str">
            <v>B16DCCN217</v>
          </cell>
          <cell r="C4901" t="str">
            <v>Nguyễn Thành</v>
          </cell>
          <cell r="D4901" t="str">
            <v>Long</v>
          </cell>
          <cell r="E4901" t="str">
            <v>08/12/1998</v>
          </cell>
          <cell r="F4901" t="str">
            <v>D16CQCN01-B</v>
          </cell>
          <cell r="H4901">
            <v>1</v>
          </cell>
          <cell r="I4901" t="str">
            <v>BAS1201-8</v>
          </cell>
        </row>
        <row r="4902">
          <cell r="B4902" t="str">
            <v>B16DCCN225</v>
          </cell>
          <cell r="C4902" t="str">
            <v>Nguyễn Ngọc</v>
          </cell>
          <cell r="D4902" t="str">
            <v>Mai</v>
          </cell>
          <cell r="E4902" t="str">
            <v>26/08/1998</v>
          </cell>
          <cell r="F4902" t="str">
            <v>D16CQCN01-B</v>
          </cell>
          <cell r="H4902">
            <v>1</v>
          </cell>
          <cell r="I4902" t="str">
            <v>BAS1201-8</v>
          </cell>
        </row>
        <row r="4903">
          <cell r="B4903" t="str">
            <v>B16DCCN233</v>
          </cell>
          <cell r="C4903" t="str">
            <v>Vũ Văn</v>
          </cell>
          <cell r="D4903" t="str">
            <v>Minh</v>
          </cell>
          <cell r="E4903" t="str">
            <v>25/02/1997</v>
          </cell>
          <cell r="F4903" t="str">
            <v>D16CQCN01-B</v>
          </cell>
          <cell r="H4903">
            <v>1</v>
          </cell>
          <cell r="I4903" t="str">
            <v>BAS1201-8</v>
          </cell>
        </row>
        <row r="4904">
          <cell r="B4904" t="str">
            <v>B16DCCN241</v>
          </cell>
          <cell r="C4904" t="str">
            <v>Phạm Văn</v>
          </cell>
          <cell r="D4904" t="str">
            <v>Nam</v>
          </cell>
          <cell r="E4904" t="str">
            <v>29/05/1998</v>
          </cell>
          <cell r="F4904" t="str">
            <v>D16CQCN01-B</v>
          </cell>
          <cell r="H4904">
            <v>1</v>
          </cell>
          <cell r="I4904" t="str">
            <v>BAS1201-8</v>
          </cell>
        </row>
        <row r="4905">
          <cell r="B4905" t="str">
            <v>B16DCCN249</v>
          </cell>
          <cell r="C4905" t="str">
            <v>Châu Văn</v>
          </cell>
          <cell r="D4905" t="str">
            <v>Nghị</v>
          </cell>
          <cell r="E4905" t="str">
            <v>03/01/1998</v>
          </cell>
          <cell r="F4905" t="str">
            <v>D16CQCN01-B</v>
          </cell>
          <cell r="H4905">
            <v>1</v>
          </cell>
          <cell r="I4905" t="str">
            <v>BAS1201-8</v>
          </cell>
        </row>
        <row r="4906">
          <cell r="B4906" t="str">
            <v>B16DCCN257</v>
          </cell>
          <cell r="C4906" t="str">
            <v>Nguyễn Anh</v>
          </cell>
          <cell r="D4906" t="str">
            <v>Nhân</v>
          </cell>
          <cell r="E4906" t="str">
            <v>31/01/1998</v>
          </cell>
          <cell r="F4906" t="str">
            <v>D16CQCN01-B</v>
          </cell>
          <cell r="H4906">
            <v>1</v>
          </cell>
          <cell r="I4906" t="str">
            <v>BAS1201-8</v>
          </cell>
        </row>
        <row r="4907">
          <cell r="B4907" t="str">
            <v>B16DCCN265</v>
          </cell>
          <cell r="C4907" t="str">
            <v>Khổng Hoàng</v>
          </cell>
          <cell r="D4907" t="str">
            <v>Phong</v>
          </cell>
          <cell r="E4907" t="str">
            <v>15/10/1998</v>
          </cell>
          <cell r="F4907" t="str">
            <v>D16CQCN01-B</v>
          </cell>
          <cell r="H4907">
            <v>1</v>
          </cell>
          <cell r="I4907" t="str">
            <v>BAS1201-8</v>
          </cell>
        </row>
        <row r="4908">
          <cell r="B4908" t="str">
            <v>B16DCCN273</v>
          </cell>
          <cell r="C4908" t="str">
            <v>Nguyễn Hà</v>
          </cell>
          <cell r="D4908" t="str">
            <v>Phương</v>
          </cell>
          <cell r="E4908" t="str">
            <v>06/12/1998</v>
          </cell>
          <cell r="F4908" t="str">
            <v>D16CQCN01-B</v>
          </cell>
          <cell r="H4908">
            <v>1</v>
          </cell>
          <cell r="I4908" t="str">
            <v>BAS1201-8</v>
          </cell>
        </row>
        <row r="4909">
          <cell r="B4909" t="str">
            <v>B16DCCN281</v>
          </cell>
          <cell r="C4909" t="str">
            <v>Nguyễn Minh</v>
          </cell>
          <cell r="D4909" t="str">
            <v>Quân</v>
          </cell>
          <cell r="E4909" t="str">
            <v>21/12/1997</v>
          </cell>
          <cell r="F4909" t="str">
            <v>D16CQCN01-B</v>
          </cell>
          <cell r="H4909">
            <v>1</v>
          </cell>
          <cell r="I4909" t="str">
            <v>BAS1201-8</v>
          </cell>
        </row>
        <row r="4910">
          <cell r="B4910" t="str">
            <v>B16DCCN289</v>
          </cell>
          <cell r="C4910" t="str">
            <v>Trần Chí</v>
          </cell>
          <cell r="D4910" t="str">
            <v>Quang</v>
          </cell>
          <cell r="E4910" t="str">
            <v>01/04/1998</v>
          </cell>
          <cell r="F4910" t="str">
            <v>D16CQCN01-B</v>
          </cell>
          <cell r="H4910">
            <v>1</v>
          </cell>
          <cell r="I4910" t="str">
            <v>BAS1201-8</v>
          </cell>
        </row>
        <row r="4911">
          <cell r="B4911" t="str">
            <v>B16DCCN297</v>
          </cell>
          <cell r="C4911" t="str">
            <v>Đặng Hoàng</v>
          </cell>
          <cell r="D4911" t="str">
            <v>Sơn</v>
          </cell>
          <cell r="E4911" t="str">
            <v>20/03/1998</v>
          </cell>
          <cell r="F4911" t="str">
            <v>D16CQCN01-B</v>
          </cell>
          <cell r="H4911">
            <v>1</v>
          </cell>
          <cell r="I4911" t="str">
            <v>BAS1201-8</v>
          </cell>
        </row>
        <row r="4912">
          <cell r="B4912" t="str">
            <v>B16DCCN313</v>
          </cell>
          <cell r="C4912" t="str">
            <v>Đoàn Thế</v>
          </cell>
          <cell r="D4912" t="str">
            <v>Tạo</v>
          </cell>
          <cell r="E4912" t="str">
            <v>28/09/1998</v>
          </cell>
          <cell r="F4912" t="str">
            <v>D16CQCN01-B</v>
          </cell>
          <cell r="H4912">
            <v>1</v>
          </cell>
          <cell r="I4912" t="str">
            <v>BAS1201-8</v>
          </cell>
        </row>
        <row r="4913">
          <cell r="B4913" t="str">
            <v>B16DCCN321</v>
          </cell>
          <cell r="C4913" t="str">
            <v>Nguyễn Như</v>
          </cell>
          <cell r="D4913" t="str">
            <v>Thắng</v>
          </cell>
          <cell r="E4913" t="str">
            <v>28/12/1998</v>
          </cell>
          <cell r="F4913" t="str">
            <v>D16CQCN01-B</v>
          </cell>
          <cell r="H4913">
            <v>1</v>
          </cell>
          <cell r="I4913" t="str">
            <v>BAS1201-8</v>
          </cell>
        </row>
        <row r="4914">
          <cell r="B4914" t="str">
            <v>B16DCCN329</v>
          </cell>
          <cell r="C4914" t="str">
            <v>Nguyễn Khắc</v>
          </cell>
          <cell r="D4914" t="str">
            <v>Thành</v>
          </cell>
          <cell r="E4914" t="str">
            <v>16/06/1997</v>
          </cell>
          <cell r="F4914" t="str">
            <v>D16CQCN01-B</v>
          </cell>
          <cell r="H4914">
            <v>1</v>
          </cell>
          <cell r="I4914" t="str">
            <v>BAS1201-8</v>
          </cell>
        </row>
        <row r="4915">
          <cell r="B4915" t="str">
            <v>B16DCCN337</v>
          </cell>
          <cell r="C4915" t="str">
            <v>Phạm Văn</v>
          </cell>
          <cell r="D4915" t="str">
            <v>Thiên</v>
          </cell>
          <cell r="E4915" t="str">
            <v>01/06/1998</v>
          </cell>
          <cell r="F4915" t="str">
            <v>D16CQCN01-B</v>
          </cell>
          <cell r="H4915">
            <v>1</v>
          </cell>
          <cell r="I4915" t="str">
            <v>BAS1201-8</v>
          </cell>
        </row>
        <row r="4916">
          <cell r="B4916" t="str">
            <v>B16DCCN353</v>
          </cell>
          <cell r="C4916" t="str">
            <v>Nguyễn Đình</v>
          </cell>
          <cell r="D4916" t="str">
            <v>Tiến</v>
          </cell>
          <cell r="E4916" t="str">
            <v>25/03/1997</v>
          </cell>
          <cell r="F4916" t="str">
            <v>D16CQCN01-B</v>
          </cell>
          <cell r="H4916">
            <v>1</v>
          </cell>
          <cell r="I4916" t="str">
            <v>BAS1201-8</v>
          </cell>
        </row>
        <row r="4917">
          <cell r="B4917" t="str">
            <v>B16DCCN369</v>
          </cell>
          <cell r="C4917" t="str">
            <v>Hà Mạnh</v>
          </cell>
          <cell r="D4917" t="str">
            <v>Trung</v>
          </cell>
          <cell r="E4917" t="str">
            <v>11/08/1998</v>
          </cell>
          <cell r="F4917" t="str">
            <v>D16CQCN01-B</v>
          </cell>
          <cell r="H4917">
            <v>1</v>
          </cell>
          <cell r="I4917" t="str">
            <v>BAS1201-8</v>
          </cell>
        </row>
        <row r="4918">
          <cell r="B4918" t="str">
            <v>B16DCCN377</v>
          </cell>
          <cell r="C4918" t="str">
            <v>Nguyễn Anh</v>
          </cell>
          <cell r="D4918" t="str">
            <v>Tú</v>
          </cell>
          <cell r="E4918" t="str">
            <v>07/04/1998</v>
          </cell>
          <cell r="F4918" t="str">
            <v>D16CQCN01-B</v>
          </cell>
          <cell r="H4918">
            <v>1</v>
          </cell>
          <cell r="I4918" t="str">
            <v>BAS1201-8</v>
          </cell>
        </row>
        <row r="4919">
          <cell r="B4919" t="str">
            <v>B16DCCN385</v>
          </cell>
          <cell r="C4919" t="str">
            <v>Lê Văn</v>
          </cell>
          <cell r="D4919" t="str">
            <v>Tuấn</v>
          </cell>
          <cell r="E4919" t="str">
            <v>14/12/1998</v>
          </cell>
          <cell r="F4919" t="str">
            <v>D16CQCN01-B</v>
          </cell>
          <cell r="H4919">
            <v>1</v>
          </cell>
          <cell r="I4919" t="str">
            <v>BAS1201-8</v>
          </cell>
        </row>
        <row r="4920">
          <cell r="B4920" t="str">
            <v>B16DCCN393</v>
          </cell>
          <cell r="C4920" t="str">
            <v>Đoàn Duy</v>
          </cell>
          <cell r="D4920" t="str">
            <v>Tùng</v>
          </cell>
          <cell r="E4920" t="str">
            <v>01/01/1996</v>
          </cell>
          <cell r="F4920" t="str">
            <v>D16CQCN01-B</v>
          </cell>
          <cell r="H4920">
            <v>1</v>
          </cell>
          <cell r="I4920" t="str">
            <v>BAS1201-8</v>
          </cell>
        </row>
        <row r="4921">
          <cell r="B4921" t="str">
            <v>B16DCCN401</v>
          </cell>
          <cell r="C4921" t="str">
            <v>Nguyễn Quốc</v>
          </cell>
          <cell r="D4921" t="str">
            <v>Tường</v>
          </cell>
          <cell r="E4921" t="str">
            <v>08/06/1998</v>
          </cell>
          <cell r="F4921" t="str">
            <v>D16CQCN01-B</v>
          </cell>
          <cell r="H4921">
            <v>1</v>
          </cell>
          <cell r="I4921" t="str">
            <v>BAS1201-8</v>
          </cell>
        </row>
        <row r="4922">
          <cell r="B4922" t="str">
            <v>B16DCCN409</v>
          </cell>
          <cell r="C4922" t="str">
            <v>Hoàng Quốc</v>
          </cell>
          <cell r="D4922" t="str">
            <v>Việt</v>
          </cell>
          <cell r="E4922" t="str">
            <v>19/05/1998</v>
          </cell>
          <cell r="F4922" t="str">
            <v>D16CQCN01-B</v>
          </cell>
          <cell r="H4922">
            <v>1</v>
          </cell>
          <cell r="I4922" t="str">
            <v>BAS1201-8</v>
          </cell>
        </row>
        <row r="4923">
          <cell r="B4923" t="str">
            <v>B16DCCN002</v>
          </cell>
          <cell r="C4923" t="str">
            <v>Nguyễn Duy</v>
          </cell>
          <cell r="D4923" t="str">
            <v>An</v>
          </cell>
          <cell r="E4923" t="str">
            <v>24/10/1998</v>
          </cell>
          <cell r="F4923" t="str">
            <v>D16CQCN02-B</v>
          </cell>
          <cell r="H4923">
            <v>1</v>
          </cell>
          <cell r="I4923" t="str">
            <v>BAS1201-8</v>
          </cell>
        </row>
        <row r="4924">
          <cell r="B4924" t="str">
            <v>B16DCCN010</v>
          </cell>
          <cell r="C4924" t="str">
            <v>Nguyễn Thị Lan</v>
          </cell>
          <cell r="D4924" t="str">
            <v>Anh</v>
          </cell>
          <cell r="E4924" t="str">
            <v>01/06/1998</v>
          </cell>
          <cell r="F4924" t="str">
            <v>D16CQCN02-B</v>
          </cell>
          <cell r="H4924">
            <v>1</v>
          </cell>
          <cell r="I4924" t="str">
            <v>BAS1201-8</v>
          </cell>
        </row>
        <row r="4925">
          <cell r="B4925" t="str">
            <v>B16DCCN018</v>
          </cell>
          <cell r="C4925" t="str">
            <v>Hoàng Ngọc</v>
          </cell>
          <cell r="D4925" t="str">
            <v>Ánh</v>
          </cell>
          <cell r="E4925" t="str">
            <v>27/12/1997</v>
          </cell>
          <cell r="F4925" t="str">
            <v>D16CQCN02-B</v>
          </cell>
          <cell r="H4925">
            <v>1</v>
          </cell>
          <cell r="I4925" t="str">
            <v>BAS1201-8</v>
          </cell>
        </row>
        <row r="4926">
          <cell r="B4926" t="str">
            <v>B16DCCN026</v>
          </cell>
          <cell r="C4926" t="str">
            <v>Nguyễn Trọng</v>
          </cell>
          <cell r="D4926" t="str">
            <v>Bằng</v>
          </cell>
          <cell r="E4926" t="str">
            <v>09/03/1998</v>
          </cell>
          <cell r="F4926" t="str">
            <v>D16CQCN02-B</v>
          </cell>
          <cell r="H4926">
            <v>1</v>
          </cell>
          <cell r="I4926" t="str">
            <v>BAS1201-8</v>
          </cell>
        </row>
        <row r="4927">
          <cell r="B4927" t="str">
            <v>B16DCCN034</v>
          </cell>
          <cell r="C4927" t="str">
            <v>Trần Đức</v>
          </cell>
          <cell r="D4927" t="str">
            <v>Chuyên</v>
          </cell>
          <cell r="E4927" t="str">
            <v>28/02/1997</v>
          </cell>
          <cell r="F4927" t="str">
            <v>D16CQCN02-B</v>
          </cell>
          <cell r="H4927">
            <v>1</v>
          </cell>
          <cell r="I4927" t="str">
            <v>BAS1201-8</v>
          </cell>
        </row>
        <row r="4928">
          <cell r="B4928" t="str">
            <v>B16DCCN042</v>
          </cell>
          <cell r="C4928" t="str">
            <v>Dương Quốc</v>
          </cell>
          <cell r="D4928" t="str">
            <v>Cường</v>
          </cell>
          <cell r="E4928" t="str">
            <v>12/10/1998</v>
          </cell>
          <cell r="F4928" t="str">
            <v>D16CQCN02-B</v>
          </cell>
          <cell r="H4928">
            <v>1</v>
          </cell>
          <cell r="I4928" t="str">
            <v>BAS1201-8</v>
          </cell>
        </row>
        <row r="4929">
          <cell r="B4929" t="str">
            <v>B16DCCN058</v>
          </cell>
          <cell r="C4929" t="str">
            <v>Lê Quang</v>
          </cell>
          <cell r="D4929" t="str">
            <v>Đạo</v>
          </cell>
          <cell r="E4929" t="str">
            <v>24/01/1998</v>
          </cell>
          <cell r="F4929" t="str">
            <v>D16CQCN02-B</v>
          </cell>
          <cell r="H4929">
            <v>1</v>
          </cell>
          <cell r="I4929" t="str">
            <v>BAS1201-8</v>
          </cell>
        </row>
        <row r="4930">
          <cell r="B4930" t="str">
            <v>B16DCCN066</v>
          </cell>
          <cell r="C4930" t="str">
            <v>Phạm Thành</v>
          </cell>
          <cell r="D4930" t="str">
            <v>Đạt</v>
          </cell>
          <cell r="E4930" t="str">
            <v>22/01/1998</v>
          </cell>
          <cell r="F4930" t="str">
            <v>D16CQCN02-B</v>
          </cell>
          <cell r="H4930">
            <v>1</v>
          </cell>
          <cell r="I4930" t="str">
            <v>BAS1201-8</v>
          </cell>
        </row>
        <row r="4931">
          <cell r="B4931" t="str">
            <v>B16DCCN074</v>
          </cell>
          <cell r="C4931" t="str">
            <v>Nguyễn Văn</v>
          </cell>
          <cell r="D4931" t="str">
            <v>Định</v>
          </cell>
          <cell r="E4931" t="str">
            <v>12/09/1998</v>
          </cell>
          <cell r="F4931" t="str">
            <v>D16CQCN02-B</v>
          </cell>
          <cell r="H4931">
            <v>1</v>
          </cell>
          <cell r="I4931" t="str">
            <v>BAS1201-8</v>
          </cell>
        </row>
        <row r="4932">
          <cell r="B4932" t="str">
            <v>B16DCCN082</v>
          </cell>
          <cell r="C4932" t="str">
            <v>Nguyễn Việt</v>
          </cell>
          <cell r="D4932" t="str">
            <v>Đức</v>
          </cell>
          <cell r="E4932" t="str">
            <v>17/03/1998</v>
          </cell>
          <cell r="F4932" t="str">
            <v>D16CQCN02-B</v>
          </cell>
          <cell r="H4932">
            <v>1</v>
          </cell>
          <cell r="I4932" t="str">
            <v>BAS1201-8</v>
          </cell>
        </row>
        <row r="4933">
          <cell r="B4933" t="str">
            <v>B16DCCN090</v>
          </cell>
          <cell r="C4933" t="str">
            <v>Đỗ Trọng</v>
          </cell>
          <cell r="D4933" t="str">
            <v>Dũng</v>
          </cell>
          <cell r="E4933" t="str">
            <v>22/10/1998</v>
          </cell>
          <cell r="F4933" t="str">
            <v>D16CQCN02-B</v>
          </cell>
          <cell r="H4933">
            <v>1</v>
          </cell>
          <cell r="I4933" t="str">
            <v>BAS1201-8</v>
          </cell>
        </row>
        <row r="4934">
          <cell r="B4934" t="str">
            <v>B16DCCN098</v>
          </cell>
          <cell r="C4934" t="str">
            <v>Phạm Việt</v>
          </cell>
          <cell r="D4934" t="str">
            <v>Dũng</v>
          </cell>
          <cell r="E4934" t="str">
            <v>25/11/1997</v>
          </cell>
          <cell r="F4934" t="str">
            <v>D16CQCN02-B</v>
          </cell>
          <cell r="H4934">
            <v>1</v>
          </cell>
          <cell r="I4934" t="str">
            <v>BAS1201-8</v>
          </cell>
        </row>
        <row r="4935">
          <cell r="B4935" t="str">
            <v>B16DCCN114</v>
          </cell>
          <cell r="C4935" t="str">
            <v>Ngô Trường</v>
          </cell>
          <cell r="D4935" t="str">
            <v>Giang</v>
          </cell>
          <cell r="E4935" t="str">
            <v>26/10/1995</v>
          </cell>
          <cell r="F4935" t="str">
            <v>D16CQCN02-B</v>
          </cell>
          <cell r="H4935">
            <v>1</v>
          </cell>
          <cell r="I4935" t="str">
            <v>BAS1201-8</v>
          </cell>
        </row>
        <row r="4936">
          <cell r="B4936" t="str">
            <v>B16DCCN122</v>
          </cell>
          <cell r="C4936" t="str">
            <v>Hoàng Đức</v>
          </cell>
          <cell r="D4936" t="str">
            <v>Hải</v>
          </cell>
          <cell r="E4936" t="str">
            <v>27/05/1998</v>
          </cell>
          <cell r="F4936" t="str">
            <v>D16CQCN02-B</v>
          </cell>
          <cell r="H4936">
            <v>1</v>
          </cell>
          <cell r="I4936" t="str">
            <v>BAS1201-8</v>
          </cell>
        </row>
        <row r="4937">
          <cell r="B4937" t="str">
            <v>B16DCCN130</v>
          </cell>
          <cell r="C4937" t="str">
            <v>Nguyễn Văn</v>
          </cell>
          <cell r="D4937" t="str">
            <v>Hạnh</v>
          </cell>
          <cell r="E4937" t="str">
            <v>14/11/1997</v>
          </cell>
          <cell r="F4937" t="str">
            <v>D16CQCN02-B</v>
          </cell>
          <cell r="H4937">
            <v>1</v>
          </cell>
          <cell r="I4937" t="str">
            <v>BAS1201-8</v>
          </cell>
        </row>
        <row r="4938">
          <cell r="B4938" t="str">
            <v>B16DCCN138</v>
          </cell>
          <cell r="C4938" t="str">
            <v>Nguyễn Sỹ</v>
          </cell>
          <cell r="D4938" t="str">
            <v>Hiệp</v>
          </cell>
          <cell r="E4938" t="str">
            <v>03/05/1997</v>
          </cell>
          <cell r="F4938" t="str">
            <v>D16CQCN02-B</v>
          </cell>
          <cell r="H4938">
            <v>1</v>
          </cell>
          <cell r="I4938" t="str">
            <v>BAS1201-8</v>
          </cell>
        </row>
        <row r="4939">
          <cell r="B4939" t="str">
            <v>B16DCCN146</v>
          </cell>
          <cell r="C4939" t="str">
            <v>Nguyễn Văn</v>
          </cell>
          <cell r="D4939" t="str">
            <v>Hiếu</v>
          </cell>
          <cell r="E4939" t="str">
            <v>17/04/1998</v>
          </cell>
          <cell r="F4939" t="str">
            <v>D16CQCN02-B</v>
          </cell>
          <cell r="H4939">
            <v>1</v>
          </cell>
          <cell r="I4939" t="str">
            <v>BAS1201-8</v>
          </cell>
        </row>
        <row r="4940">
          <cell r="B4940" t="str">
            <v>B16DCCN154</v>
          </cell>
          <cell r="C4940" t="str">
            <v>Đoàn Mạnh</v>
          </cell>
          <cell r="D4940" t="str">
            <v>Hoàng</v>
          </cell>
          <cell r="E4940" t="str">
            <v>16/05/1998</v>
          </cell>
          <cell r="F4940" t="str">
            <v>D16CQCN02-B</v>
          </cell>
          <cell r="H4940">
            <v>1</v>
          </cell>
          <cell r="I4940" t="str">
            <v>BAS1201-8</v>
          </cell>
        </row>
        <row r="4941">
          <cell r="B4941" t="str">
            <v>B16DCCN162</v>
          </cell>
          <cell r="C4941" t="str">
            <v>Phùng Văn</v>
          </cell>
          <cell r="D4941" t="str">
            <v>Hùng</v>
          </cell>
          <cell r="E4941" t="str">
            <v>27/06/1998</v>
          </cell>
          <cell r="F4941" t="str">
            <v>D16CQCN02-B</v>
          </cell>
          <cell r="H4941">
            <v>1</v>
          </cell>
          <cell r="I4941" t="str">
            <v>BAS1201-8</v>
          </cell>
        </row>
        <row r="4942">
          <cell r="B4942" t="str">
            <v>B16DCCN170</v>
          </cell>
          <cell r="C4942" t="str">
            <v>Nguyễn Thị Hồng</v>
          </cell>
          <cell r="D4942" t="str">
            <v>Hương</v>
          </cell>
          <cell r="E4942" t="str">
            <v>19/02/1998</v>
          </cell>
          <cell r="F4942" t="str">
            <v>D16CQCN02-B</v>
          </cell>
          <cell r="H4942">
            <v>1</v>
          </cell>
          <cell r="I4942" t="str">
            <v>BAS1201-8</v>
          </cell>
        </row>
        <row r="4943">
          <cell r="B4943" t="str">
            <v>B16DCCN178</v>
          </cell>
          <cell r="C4943" t="str">
            <v>Nguyễn Quang</v>
          </cell>
          <cell r="D4943" t="str">
            <v>Huy</v>
          </cell>
          <cell r="E4943" t="str">
            <v>21/07/1998</v>
          </cell>
          <cell r="F4943" t="str">
            <v>D16CQCN02-B</v>
          </cell>
          <cell r="H4943">
            <v>1</v>
          </cell>
          <cell r="I4943" t="str">
            <v>BAS1201-8</v>
          </cell>
        </row>
        <row r="4944">
          <cell r="B4944" t="str">
            <v>B16DCCN186</v>
          </cell>
          <cell r="C4944" t="str">
            <v>Nhữ Thị</v>
          </cell>
          <cell r="D4944" t="str">
            <v>Huyền</v>
          </cell>
          <cell r="E4944" t="str">
            <v>11/06/1998</v>
          </cell>
          <cell r="F4944" t="str">
            <v>D16CQCN02-B</v>
          </cell>
          <cell r="H4944">
            <v>1</v>
          </cell>
          <cell r="I4944" t="str">
            <v>BAS1201-8</v>
          </cell>
        </row>
        <row r="4945">
          <cell r="B4945" t="str">
            <v>B16DCCN194</v>
          </cell>
          <cell r="C4945" t="str">
            <v>Trần Đăng</v>
          </cell>
          <cell r="D4945" t="str">
            <v>Khoa</v>
          </cell>
          <cell r="E4945" t="str">
            <v>13/10/1998</v>
          </cell>
          <cell r="F4945" t="str">
            <v>D16CQCN02-B</v>
          </cell>
          <cell r="H4945">
            <v>1</v>
          </cell>
          <cell r="I4945" t="str">
            <v>BAS1201-8</v>
          </cell>
        </row>
        <row r="4946">
          <cell r="B4946" t="str">
            <v>B16DCCN202</v>
          </cell>
          <cell r="C4946" t="str">
            <v>Hà Tùng</v>
          </cell>
          <cell r="D4946" t="str">
            <v>Lâm</v>
          </cell>
          <cell r="E4946" t="str">
            <v>21/09/1998</v>
          </cell>
          <cell r="F4946" t="str">
            <v>D16CQCN02-B</v>
          </cell>
          <cell r="H4946">
            <v>1</v>
          </cell>
          <cell r="I4946" t="str">
            <v>BAS1201-8</v>
          </cell>
        </row>
        <row r="4947">
          <cell r="B4947" t="str">
            <v>B16DCCN210</v>
          </cell>
          <cell r="C4947" t="str">
            <v>Nguyễn Quang</v>
          </cell>
          <cell r="D4947" t="str">
            <v>Linh</v>
          </cell>
          <cell r="E4947" t="str">
            <v>29/12/1998</v>
          </cell>
          <cell r="F4947" t="str">
            <v>D16CQCN02-B</v>
          </cell>
          <cell r="H4947">
            <v>1</v>
          </cell>
          <cell r="I4947" t="str">
            <v>BAS1201-8</v>
          </cell>
        </row>
        <row r="4948">
          <cell r="B4948" t="str">
            <v>B16DCCN218</v>
          </cell>
          <cell r="C4948" t="str">
            <v>Bùi Thị</v>
          </cell>
          <cell r="D4948" t="str">
            <v>Lụa</v>
          </cell>
          <cell r="E4948" t="str">
            <v>26/09/1998</v>
          </cell>
          <cell r="F4948" t="str">
            <v>D16CQCN02-B</v>
          </cell>
          <cell r="H4948">
            <v>1</v>
          </cell>
          <cell r="I4948" t="str">
            <v>BAS1201-8</v>
          </cell>
        </row>
        <row r="4949">
          <cell r="B4949" t="str">
            <v>B16DCCN226</v>
          </cell>
          <cell r="C4949" t="str">
            <v>Thái Khắc</v>
          </cell>
          <cell r="D4949" t="str">
            <v>Mạnh</v>
          </cell>
          <cell r="E4949" t="str">
            <v>29/05/1998</v>
          </cell>
          <cell r="F4949" t="str">
            <v>D16CQCN02-B</v>
          </cell>
          <cell r="H4949">
            <v>1</v>
          </cell>
          <cell r="I4949" t="str">
            <v>BAS1201-8</v>
          </cell>
        </row>
        <row r="4950">
          <cell r="B4950" t="str">
            <v>B16DCCN234</v>
          </cell>
          <cell r="C4950" t="str">
            <v>Dương Thị</v>
          </cell>
          <cell r="D4950" t="str">
            <v>Mơ</v>
          </cell>
          <cell r="E4950" t="str">
            <v>13/04/1997</v>
          </cell>
          <cell r="F4950" t="str">
            <v>D16CQCN02-B</v>
          </cell>
          <cell r="H4950">
            <v>1</v>
          </cell>
          <cell r="I4950" t="str">
            <v>BAS1201-8</v>
          </cell>
        </row>
        <row r="4951">
          <cell r="B4951" t="str">
            <v>B16DCCN242</v>
          </cell>
          <cell r="C4951" t="str">
            <v>Phạm Văn</v>
          </cell>
          <cell r="D4951" t="str">
            <v>Nam</v>
          </cell>
          <cell r="E4951" t="str">
            <v>02/04/1998</v>
          </cell>
          <cell r="F4951" t="str">
            <v>D16CQCN02-B</v>
          </cell>
          <cell r="H4951">
            <v>1</v>
          </cell>
          <cell r="I4951" t="str">
            <v>BAS1201-8</v>
          </cell>
        </row>
        <row r="4952">
          <cell r="B4952" t="str">
            <v>B16DCCN250</v>
          </cell>
          <cell r="C4952" t="str">
            <v>Hồ Hiếu</v>
          </cell>
          <cell r="D4952" t="str">
            <v>Nghĩa</v>
          </cell>
          <cell r="E4952" t="str">
            <v>19/09/1998</v>
          </cell>
          <cell r="F4952" t="str">
            <v>D16CQCN02-B</v>
          </cell>
          <cell r="H4952">
            <v>1</v>
          </cell>
          <cell r="I4952" t="str">
            <v>BAS1201-8</v>
          </cell>
        </row>
        <row r="4953">
          <cell r="B4953" t="str">
            <v>B16DCCN258</v>
          </cell>
          <cell r="C4953" t="str">
            <v>Đỗ Đình</v>
          </cell>
          <cell r="D4953" t="str">
            <v>Nhất</v>
          </cell>
          <cell r="E4953" t="str">
            <v>10/06/1998</v>
          </cell>
          <cell r="F4953" t="str">
            <v>D16CQCN02-B</v>
          </cell>
          <cell r="H4953">
            <v>1</v>
          </cell>
          <cell r="I4953" t="str">
            <v>BAS1201-8</v>
          </cell>
        </row>
        <row r="4954">
          <cell r="B4954" t="str">
            <v>B16DCCN266</v>
          </cell>
          <cell r="C4954" t="str">
            <v>Nguyễn Tiến</v>
          </cell>
          <cell r="D4954" t="str">
            <v>Phong</v>
          </cell>
          <cell r="E4954" t="str">
            <v>23/04/1998</v>
          </cell>
          <cell r="F4954" t="str">
            <v>D16CQCN02-B</v>
          </cell>
          <cell r="H4954">
            <v>1</v>
          </cell>
          <cell r="I4954" t="str">
            <v>BAS1201-8</v>
          </cell>
        </row>
        <row r="4955">
          <cell r="B4955" t="str">
            <v>B16DCCN274</v>
          </cell>
          <cell r="C4955" t="str">
            <v>Nguyễn Thị</v>
          </cell>
          <cell r="D4955" t="str">
            <v>Phương</v>
          </cell>
          <cell r="E4955" t="str">
            <v>27/07/1998</v>
          </cell>
          <cell r="F4955" t="str">
            <v>D16CQCN02-B</v>
          </cell>
          <cell r="H4955">
            <v>1</v>
          </cell>
          <cell r="I4955" t="str">
            <v>BAS1201-8</v>
          </cell>
        </row>
        <row r="4956">
          <cell r="B4956" t="str">
            <v>B16DCCN282</v>
          </cell>
          <cell r="C4956" t="str">
            <v>Nguyễn Tiến</v>
          </cell>
          <cell r="D4956" t="str">
            <v>Quân</v>
          </cell>
          <cell r="E4956" t="str">
            <v>27/03/1998</v>
          </cell>
          <cell r="F4956" t="str">
            <v>D16CQCN02-B</v>
          </cell>
          <cell r="H4956">
            <v>1</v>
          </cell>
          <cell r="I4956" t="str">
            <v>BAS1201-8</v>
          </cell>
        </row>
        <row r="4957">
          <cell r="B4957" t="str">
            <v>B16DCCN290</v>
          </cell>
          <cell r="C4957" t="str">
            <v>Vũ Minh</v>
          </cell>
          <cell r="D4957" t="str">
            <v>Quảng</v>
          </cell>
          <cell r="E4957" t="str">
            <v>20/05/1998</v>
          </cell>
          <cell r="F4957" t="str">
            <v>D16CQCN02-B</v>
          </cell>
          <cell r="H4957">
            <v>1</v>
          </cell>
          <cell r="I4957" t="str">
            <v>BAS1201-8</v>
          </cell>
        </row>
        <row r="4958">
          <cell r="B4958" t="str">
            <v>B16DCCN298</v>
          </cell>
          <cell r="C4958" t="str">
            <v>Hàn Hồng</v>
          </cell>
          <cell r="D4958" t="str">
            <v>Sơn</v>
          </cell>
          <cell r="E4958" t="str">
            <v>23/09/1998</v>
          </cell>
          <cell r="F4958" t="str">
            <v>D16CQCN02-B</v>
          </cell>
          <cell r="H4958">
            <v>1</v>
          </cell>
          <cell r="I4958" t="str">
            <v>BAS1201-8</v>
          </cell>
        </row>
        <row r="4959">
          <cell r="B4959" t="str">
            <v>B16DCCN306</v>
          </cell>
          <cell r="C4959" t="str">
            <v>Vũ Văn</v>
          </cell>
          <cell r="D4959" t="str">
            <v>Sơn</v>
          </cell>
          <cell r="E4959" t="str">
            <v>18/01/1998</v>
          </cell>
          <cell r="F4959" t="str">
            <v>D16CQCN02-B</v>
          </cell>
          <cell r="H4959">
            <v>1</v>
          </cell>
          <cell r="I4959" t="str">
            <v>BAS1201-8</v>
          </cell>
        </row>
        <row r="4960">
          <cell r="B4960" t="str">
            <v>B16DCCN314</v>
          </cell>
          <cell r="C4960" t="str">
            <v>Bùi Văn</v>
          </cell>
          <cell r="D4960" t="str">
            <v>Thận</v>
          </cell>
          <cell r="E4960" t="str">
            <v>15/10/1998</v>
          </cell>
          <cell r="F4960" t="str">
            <v>D16CQCN02-B</v>
          </cell>
          <cell r="H4960">
            <v>1</v>
          </cell>
          <cell r="I4960" t="str">
            <v>BAS1201-8</v>
          </cell>
        </row>
        <row r="4961">
          <cell r="B4961" t="str">
            <v>B16DCCN322</v>
          </cell>
          <cell r="C4961" t="str">
            <v>Nguyễn Văn</v>
          </cell>
          <cell r="D4961" t="str">
            <v>Thắng</v>
          </cell>
          <cell r="E4961" t="str">
            <v>18/12/1997</v>
          </cell>
          <cell r="F4961" t="str">
            <v>D16CQCN02-B</v>
          </cell>
          <cell r="H4961">
            <v>1</v>
          </cell>
          <cell r="I4961" t="str">
            <v>BAS1201-8</v>
          </cell>
        </row>
        <row r="4962">
          <cell r="B4962" t="str">
            <v>B16DCCN330</v>
          </cell>
          <cell r="C4962" t="str">
            <v>Nguyễn Minh</v>
          </cell>
          <cell r="D4962" t="str">
            <v>Thành</v>
          </cell>
          <cell r="E4962" t="str">
            <v>30/03/1998</v>
          </cell>
          <cell r="F4962" t="str">
            <v>D16CQCN02-B</v>
          </cell>
          <cell r="H4962">
            <v>1</v>
          </cell>
          <cell r="I4962" t="str">
            <v>BAS1201-8</v>
          </cell>
        </row>
        <row r="4963">
          <cell r="B4963" t="str">
            <v>B16DCCN338</v>
          </cell>
          <cell r="C4963" t="str">
            <v>Lê Đức</v>
          </cell>
          <cell r="D4963" t="str">
            <v>Thiện</v>
          </cell>
          <cell r="E4963" t="str">
            <v>16/11/1998</v>
          </cell>
          <cell r="F4963" t="str">
            <v>D16CQCN02-B</v>
          </cell>
          <cell r="H4963">
            <v>1</v>
          </cell>
          <cell r="I4963" t="str">
            <v>BAS1201-8</v>
          </cell>
        </row>
        <row r="4964">
          <cell r="B4964" t="str">
            <v>B16DCCN346</v>
          </cell>
          <cell r="C4964" t="str">
            <v>Nguyễn Thị Thanh</v>
          </cell>
          <cell r="D4964" t="str">
            <v>Thư</v>
          </cell>
          <cell r="E4964" t="str">
            <v>21/12/1998</v>
          </cell>
          <cell r="F4964" t="str">
            <v>D16CQCN02-B</v>
          </cell>
          <cell r="H4964">
            <v>1</v>
          </cell>
          <cell r="I4964" t="str">
            <v>BAS1201-8</v>
          </cell>
        </row>
        <row r="4965">
          <cell r="B4965" t="str">
            <v>B16DCCN354</v>
          </cell>
          <cell r="C4965" t="str">
            <v>Trần Thế</v>
          </cell>
          <cell r="D4965" t="str">
            <v>Tiến</v>
          </cell>
          <cell r="E4965" t="str">
            <v>20/06/1998</v>
          </cell>
          <cell r="F4965" t="str">
            <v>D16CQCN02-B</v>
          </cell>
          <cell r="H4965">
            <v>1</v>
          </cell>
          <cell r="I4965" t="str">
            <v>BAS1201-8</v>
          </cell>
        </row>
        <row r="4966">
          <cell r="B4966" t="str">
            <v>B16DCCN362</v>
          </cell>
          <cell r="C4966" t="str">
            <v>Nguyễn Hữu</v>
          </cell>
          <cell r="D4966" t="str">
            <v>Tráng</v>
          </cell>
          <cell r="E4966" t="str">
            <v>30/08/1998</v>
          </cell>
          <cell r="F4966" t="str">
            <v>D16CQCN02-B</v>
          </cell>
          <cell r="H4966">
            <v>1</v>
          </cell>
          <cell r="I4966" t="str">
            <v>BAS1201-8</v>
          </cell>
        </row>
        <row r="4967">
          <cell r="B4967" t="str">
            <v>B16DCCN370</v>
          </cell>
          <cell r="C4967" t="str">
            <v>Hoàng Mậu</v>
          </cell>
          <cell r="D4967" t="str">
            <v>Trung</v>
          </cell>
          <cell r="E4967" t="str">
            <v>12/10/1998</v>
          </cell>
          <cell r="F4967" t="str">
            <v>D16CQCN02-B</v>
          </cell>
          <cell r="H4967">
            <v>1</v>
          </cell>
          <cell r="I4967" t="str">
            <v>BAS1201-8</v>
          </cell>
        </row>
        <row r="4968">
          <cell r="B4968" t="str">
            <v>B16DCCN378</v>
          </cell>
          <cell r="C4968" t="str">
            <v>Phạm Viết</v>
          </cell>
          <cell r="D4968" t="str">
            <v>Tú</v>
          </cell>
          <cell r="E4968" t="str">
            <v>02/06/1998</v>
          </cell>
          <cell r="F4968" t="str">
            <v>D16CQCN02-B</v>
          </cell>
          <cell r="H4968">
            <v>1</v>
          </cell>
          <cell r="I4968" t="str">
            <v>BAS1201-8</v>
          </cell>
        </row>
        <row r="4969">
          <cell r="B4969" t="str">
            <v>B16DCCN386</v>
          </cell>
          <cell r="C4969" t="str">
            <v>Lưu Văn</v>
          </cell>
          <cell r="D4969" t="str">
            <v>Tuấn</v>
          </cell>
          <cell r="E4969" t="str">
            <v>13/01/1998</v>
          </cell>
          <cell r="F4969" t="str">
            <v>D16CQCN02-B</v>
          </cell>
          <cell r="H4969">
            <v>1</v>
          </cell>
          <cell r="I4969" t="str">
            <v>BAS1201-8</v>
          </cell>
        </row>
        <row r="4970">
          <cell r="B4970" t="str">
            <v>B16DCCN394</v>
          </cell>
          <cell r="C4970" t="str">
            <v>Hồ Diên</v>
          </cell>
          <cell r="D4970" t="str">
            <v>Tùng</v>
          </cell>
          <cell r="E4970" t="str">
            <v>13/09/1998</v>
          </cell>
          <cell r="F4970" t="str">
            <v>D16CQCN02-B</v>
          </cell>
          <cell r="H4970">
            <v>1</v>
          </cell>
          <cell r="I4970" t="str">
            <v>BAS1201-8</v>
          </cell>
        </row>
        <row r="4971">
          <cell r="B4971" t="str">
            <v>B16DCCN402</v>
          </cell>
          <cell r="C4971" t="str">
            <v>Đào Văn</v>
          </cell>
          <cell r="D4971" t="str">
            <v>Tuyên</v>
          </cell>
          <cell r="E4971" t="str">
            <v>25/01/1998</v>
          </cell>
          <cell r="F4971" t="str">
            <v>D16CQCN02-B</v>
          </cell>
          <cell r="H4971">
            <v>1</v>
          </cell>
          <cell r="I4971" t="str">
            <v>BAS1201-8</v>
          </cell>
        </row>
        <row r="4972">
          <cell r="B4972" t="str">
            <v>B16DCCN410</v>
          </cell>
          <cell r="C4972" t="str">
            <v>Lê Nguyễn Ngọc</v>
          </cell>
          <cell r="D4972" t="str">
            <v>Việt</v>
          </cell>
          <cell r="E4972" t="str">
            <v>24/06/1997</v>
          </cell>
          <cell r="F4972" t="str">
            <v>D16CQCN02-B</v>
          </cell>
          <cell r="H4972">
            <v>1</v>
          </cell>
          <cell r="I4972" t="str">
            <v>BAS1201-8</v>
          </cell>
        </row>
        <row r="4973">
          <cell r="B4973" t="str">
            <v>B13CCVT004</v>
          </cell>
          <cell r="C4973" t="str">
            <v>Phùng Đức</v>
          </cell>
          <cell r="D4973" t="str">
            <v>Anh</v>
          </cell>
          <cell r="F4973" t="str">
            <v>C13CQVT01-B</v>
          </cell>
          <cell r="H4973">
            <v>1</v>
          </cell>
          <cell r="I4973" t="str">
            <v>BAS1201-9</v>
          </cell>
        </row>
        <row r="4974">
          <cell r="B4974" t="str">
            <v>B14CCCN229</v>
          </cell>
          <cell r="C4974" t="str">
            <v>Nguyễn Anh</v>
          </cell>
          <cell r="D4974" t="str">
            <v>Dũng</v>
          </cell>
          <cell r="F4974" t="str">
            <v>C14CNPM</v>
          </cell>
          <cell r="H4974">
            <v>1</v>
          </cell>
          <cell r="I4974" t="str">
            <v>BAS1201-9</v>
          </cell>
        </row>
        <row r="4975">
          <cell r="B4975" t="str">
            <v>B14CCCN059</v>
          </cell>
          <cell r="C4975" t="str">
            <v>Trần Thị</v>
          </cell>
          <cell r="D4975" t="str">
            <v>Hoan</v>
          </cell>
          <cell r="F4975" t="str">
            <v>C14CNPM</v>
          </cell>
          <cell r="H4975">
            <v>1</v>
          </cell>
          <cell r="I4975" t="str">
            <v>BAS1201-9</v>
          </cell>
        </row>
        <row r="4976">
          <cell r="B4976" t="str">
            <v>B14CCCN139</v>
          </cell>
          <cell r="C4976" t="str">
            <v>Lê Thị</v>
          </cell>
          <cell r="D4976" t="str">
            <v>Quyên</v>
          </cell>
          <cell r="F4976" t="str">
            <v>C14CNPM</v>
          </cell>
          <cell r="H4976">
            <v>1</v>
          </cell>
          <cell r="I4976" t="str">
            <v>BAS1201-9</v>
          </cell>
        </row>
        <row r="4977">
          <cell r="B4977" t="str">
            <v>B14CCCN255</v>
          </cell>
          <cell r="C4977" t="str">
            <v>Chu Văn</v>
          </cell>
          <cell r="D4977" t="str">
            <v>Toàn</v>
          </cell>
          <cell r="F4977" t="str">
            <v>C14CNPM</v>
          </cell>
          <cell r="H4977">
            <v>1</v>
          </cell>
          <cell r="I4977" t="str">
            <v>BAS1201-9</v>
          </cell>
        </row>
        <row r="4978">
          <cell r="B4978" t="str">
            <v>B16DCCN003</v>
          </cell>
          <cell r="C4978" t="str">
            <v>Nguyễn Trọng</v>
          </cell>
          <cell r="D4978" t="str">
            <v>An</v>
          </cell>
          <cell r="E4978" t="str">
            <v>27/07/1998</v>
          </cell>
          <cell r="F4978" t="str">
            <v>D16CQCN03-B</v>
          </cell>
          <cell r="H4978">
            <v>1</v>
          </cell>
          <cell r="I4978" t="str">
            <v>BAS1201-9</v>
          </cell>
        </row>
        <row r="4979">
          <cell r="B4979" t="str">
            <v>B16DCCN011</v>
          </cell>
          <cell r="C4979" t="str">
            <v>Nguyễn Trọng Đức</v>
          </cell>
          <cell r="D4979" t="str">
            <v>Anh</v>
          </cell>
          <cell r="E4979" t="str">
            <v>01/08/1998</v>
          </cell>
          <cell r="F4979" t="str">
            <v>D16CQCN03-B</v>
          </cell>
          <cell r="H4979">
            <v>1</v>
          </cell>
          <cell r="I4979" t="str">
            <v>BAS1201-9</v>
          </cell>
        </row>
        <row r="4980">
          <cell r="B4980" t="str">
            <v>B16DCCN019</v>
          </cell>
          <cell r="C4980" t="str">
            <v>Nguyễn Thị</v>
          </cell>
          <cell r="D4980" t="str">
            <v>Ánh</v>
          </cell>
          <cell r="E4980" t="str">
            <v>16/07/1998</v>
          </cell>
          <cell r="F4980" t="str">
            <v>D16CQCN03-B</v>
          </cell>
          <cell r="H4980">
            <v>1</v>
          </cell>
          <cell r="I4980" t="str">
            <v>BAS1201-9</v>
          </cell>
        </row>
        <row r="4981">
          <cell r="B4981" t="str">
            <v>B16DCCN027</v>
          </cell>
          <cell r="C4981" t="str">
            <v>Trần Chí</v>
          </cell>
          <cell r="D4981" t="str">
            <v>Bảo</v>
          </cell>
          <cell r="E4981" t="str">
            <v>19/09/1998</v>
          </cell>
          <cell r="F4981" t="str">
            <v>D16CQCN03-B</v>
          </cell>
          <cell r="H4981">
            <v>1</v>
          </cell>
          <cell r="I4981" t="str">
            <v>BAS1201-9</v>
          </cell>
        </row>
        <row r="4982">
          <cell r="B4982" t="str">
            <v>B16DCCN035</v>
          </cell>
          <cell r="C4982" t="str">
            <v>Nguyễn Bá</v>
          </cell>
          <cell r="D4982" t="str">
            <v>Công</v>
          </cell>
          <cell r="E4982" t="str">
            <v>23/10/1998</v>
          </cell>
          <cell r="F4982" t="str">
            <v>D16CQCN03-B</v>
          </cell>
          <cell r="H4982">
            <v>1</v>
          </cell>
          <cell r="I4982" t="str">
            <v>BAS1201-9</v>
          </cell>
        </row>
        <row r="4983">
          <cell r="B4983" t="str">
            <v>B16DCCN051</v>
          </cell>
          <cell r="C4983" t="str">
            <v>Bùi Xuân</v>
          </cell>
          <cell r="D4983" t="str">
            <v>Dân</v>
          </cell>
          <cell r="E4983" t="str">
            <v>25/12/1998</v>
          </cell>
          <cell r="F4983" t="str">
            <v>D16CQCN03-B</v>
          </cell>
          <cell r="H4983">
            <v>1</v>
          </cell>
          <cell r="I4983" t="str">
            <v>BAS1201-9</v>
          </cell>
        </row>
        <row r="4984">
          <cell r="B4984" t="str">
            <v>B16DCCN059</v>
          </cell>
          <cell r="C4984" t="str">
            <v>Đào Quốc</v>
          </cell>
          <cell r="D4984" t="str">
            <v>Đạt</v>
          </cell>
          <cell r="E4984" t="str">
            <v>22/08/1998</v>
          </cell>
          <cell r="F4984" t="str">
            <v>D16CQCN03-B</v>
          </cell>
          <cell r="H4984">
            <v>1</v>
          </cell>
          <cell r="I4984" t="str">
            <v>BAS1201-9</v>
          </cell>
        </row>
        <row r="4985">
          <cell r="B4985" t="str">
            <v>B16DCCN067</v>
          </cell>
          <cell r="C4985" t="str">
            <v>Tạ Khắc</v>
          </cell>
          <cell r="D4985" t="str">
            <v>Đạt</v>
          </cell>
          <cell r="E4985" t="str">
            <v>02/03/1998</v>
          </cell>
          <cell r="F4985" t="str">
            <v>D16CQCN03-B</v>
          </cell>
          <cell r="H4985">
            <v>1</v>
          </cell>
          <cell r="I4985" t="str">
            <v>BAS1201-9</v>
          </cell>
        </row>
        <row r="4986">
          <cell r="B4986" t="str">
            <v>B16DCCN075</v>
          </cell>
          <cell r="C4986" t="str">
            <v>Phạm Văn</v>
          </cell>
          <cell r="D4986" t="str">
            <v>Độ</v>
          </cell>
          <cell r="E4986" t="str">
            <v>06/11/1998</v>
          </cell>
          <cell r="F4986" t="str">
            <v>D16CQCN03-B</v>
          </cell>
          <cell r="H4986">
            <v>1</v>
          </cell>
          <cell r="I4986" t="str">
            <v>BAS1201-9</v>
          </cell>
        </row>
        <row r="4987">
          <cell r="B4987" t="str">
            <v>B16DCCN083</v>
          </cell>
          <cell r="C4987" t="str">
            <v>Phạm Minh</v>
          </cell>
          <cell r="D4987" t="str">
            <v>Đức</v>
          </cell>
          <cell r="E4987" t="str">
            <v>21/05/1998</v>
          </cell>
          <cell r="F4987" t="str">
            <v>D16CQCN03-B</v>
          </cell>
          <cell r="H4987">
            <v>1</v>
          </cell>
          <cell r="I4987" t="str">
            <v>BAS1201-9</v>
          </cell>
        </row>
        <row r="4988">
          <cell r="B4988" t="str">
            <v>B16DCCN091</v>
          </cell>
          <cell r="C4988" t="str">
            <v>Giáp Mạnh</v>
          </cell>
          <cell r="D4988" t="str">
            <v>Dũng</v>
          </cell>
          <cell r="E4988" t="str">
            <v>10/12/1998</v>
          </cell>
          <cell r="F4988" t="str">
            <v>D16CQCN03-B</v>
          </cell>
          <cell r="H4988">
            <v>1</v>
          </cell>
          <cell r="I4988" t="str">
            <v>BAS1201-9</v>
          </cell>
        </row>
        <row r="4989">
          <cell r="B4989" t="str">
            <v>B16DCCN099</v>
          </cell>
          <cell r="C4989" t="str">
            <v>Trương Mạnh</v>
          </cell>
          <cell r="D4989" t="str">
            <v>Dũng</v>
          </cell>
          <cell r="E4989" t="str">
            <v>27/07/1998</v>
          </cell>
          <cell r="F4989" t="str">
            <v>D16CQCN03-B</v>
          </cell>
          <cell r="H4989">
            <v>1</v>
          </cell>
          <cell r="I4989" t="str">
            <v>BAS1201-9</v>
          </cell>
        </row>
        <row r="4990">
          <cell r="B4990" t="str">
            <v>B16DCCN107</v>
          </cell>
          <cell r="C4990" t="str">
            <v>Bùi Thọ</v>
          </cell>
          <cell r="D4990" t="str">
            <v>Dưỡng</v>
          </cell>
          <cell r="E4990" t="str">
            <v>27/08/1998</v>
          </cell>
          <cell r="F4990" t="str">
            <v>D16CQCN03-B</v>
          </cell>
          <cell r="H4990">
            <v>1</v>
          </cell>
          <cell r="I4990" t="str">
            <v>BAS1201-9</v>
          </cell>
        </row>
        <row r="4991">
          <cell r="B4991" t="str">
            <v>B16DCCN115</v>
          </cell>
          <cell r="C4991" t="str">
            <v>Phạm Đức</v>
          </cell>
          <cell r="D4991" t="str">
            <v>Giang</v>
          </cell>
          <cell r="E4991" t="str">
            <v>05/03/1998</v>
          </cell>
          <cell r="F4991" t="str">
            <v>D16CQCN03-B</v>
          </cell>
          <cell r="H4991">
            <v>1</v>
          </cell>
          <cell r="I4991" t="str">
            <v>BAS1201-9</v>
          </cell>
        </row>
        <row r="4992">
          <cell r="B4992" t="str">
            <v>B16DCCN123</v>
          </cell>
          <cell r="C4992" t="str">
            <v>Lê Đình</v>
          </cell>
          <cell r="D4992" t="str">
            <v>Hải</v>
          </cell>
          <cell r="E4992" t="str">
            <v>02/09/1998</v>
          </cell>
          <cell r="F4992" t="str">
            <v>D16CQCN03-B</v>
          </cell>
          <cell r="H4992">
            <v>1</v>
          </cell>
          <cell r="I4992" t="str">
            <v>BAS1201-9</v>
          </cell>
        </row>
        <row r="4993">
          <cell r="B4993" t="str">
            <v>B16DCCN131</v>
          </cell>
          <cell r="C4993" t="str">
            <v>Nguyễn Duy</v>
          </cell>
          <cell r="D4993" t="str">
            <v>Hậu</v>
          </cell>
          <cell r="E4993" t="str">
            <v>24/08/1998</v>
          </cell>
          <cell r="F4993" t="str">
            <v>D16CQCN03-B</v>
          </cell>
          <cell r="H4993">
            <v>1</v>
          </cell>
          <cell r="I4993" t="str">
            <v>BAS1201-9</v>
          </cell>
        </row>
        <row r="4994">
          <cell r="B4994" t="str">
            <v>B16DCCN139</v>
          </cell>
          <cell r="C4994" t="str">
            <v>Đặng Minh</v>
          </cell>
          <cell r="D4994" t="str">
            <v>Hiếu</v>
          </cell>
          <cell r="E4994" t="str">
            <v>01/08/1998</v>
          </cell>
          <cell r="F4994" t="str">
            <v>D16CQCN03-B</v>
          </cell>
          <cell r="H4994">
            <v>1</v>
          </cell>
          <cell r="I4994" t="str">
            <v>BAS1201-9</v>
          </cell>
        </row>
        <row r="4995">
          <cell r="B4995" t="str">
            <v>B16DCCN147</v>
          </cell>
          <cell r="C4995" t="str">
            <v>Phan Đức</v>
          </cell>
          <cell r="D4995" t="str">
            <v>Hiếu</v>
          </cell>
          <cell r="E4995" t="str">
            <v>12/11/1998</v>
          </cell>
          <cell r="F4995" t="str">
            <v>D16CQCN03-B</v>
          </cell>
          <cell r="H4995">
            <v>1</v>
          </cell>
          <cell r="I4995" t="str">
            <v>BAS1201-9</v>
          </cell>
        </row>
        <row r="4996">
          <cell r="B4996" t="str">
            <v>B16DCCN155</v>
          </cell>
          <cell r="C4996" t="str">
            <v>Hà Duy</v>
          </cell>
          <cell r="D4996" t="str">
            <v>Hoàng</v>
          </cell>
          <cell r="E4996" t="str">
            <v>24/02/1998</v>
          </cell>
          <cell r="F4996" t="str">
            <v>D16CQCN03-B</v>
          </cell>
          <cell r="H4996">
            <v>1</v>
          </cell>
          <cell r="I4996" t="str">
            <v>BAS1201-9</v>
          </cell>
        </row>
        <row r="4997">
          <cell r="B4997" t="str">
            <v>B16DCCN163</v>
          </cell>
          <cell r="C4997" t="str">
            <v>Hoàng Đỗ Việt</v>
          </cell>
          <cell r="D4997" t="str">
            <v>Hưng</v>
          </cell>
          <cell r="E4997" t="str">
            <v>30/01/1998</v>
          </cell>
          <cell r="F4997" t="str">
            <v>D16CQCN03-B</v>
          </cell>
          <cell r="H4997">
            <v>1</v>
          </cell>
          <cell r="I4997" t="str">
            <v>BAS1201-9</v>
          </cell>
        </row>
        <row r="4998">
          <cell r="B4998" t="str">
            <v>B16DCCN171</v>
          </cell>
          <cell r="C4998" t="str">
            <v>Nguyễn Thị Lan</v>
          </cell>
          <cell r="D4998" t="str">
            <v>Hương</v>
          </cell>
          <cell r="E4998" t="str">
            <v>14/01/1998</v>
          </cell>
          <cell r="F4998" t="str">
            <v>D16CQCN03-B</v>
          </cell>
          <cell r="H4998">
            <v>1</v>
          </cell>
          <cell r="I4998" t="str">
            <v>BAS1201-9</v>
          </cell>
        </row>
        <row r="4999">
          <cell r="B4999" t="str">
            <v>B16DCCN179</v>
          </cell>
          <cell r="C4999" t="str">
            <v>Nguyễn Quốc</v>
          </cell>
          <cell r="D4999" t="str">
            <v>Huy</v>
          </cell>
          <cell r="E4999" t="str">
            <v>09/02/1998</v>
          </cell>
          <cell r="F4999" t="str">
            <v>D16CQCN03-B</v>
          </cell>
          <cell r="H4999">
            <v>1</v>
          </cell>
          <cell r="I4999" t="str">
            <v>BAS1201-9</v>
          </cell>
        </row>
        <row r="5000">
          <cell r="B5000" t="str">
            <v>B16DCCN187</v>
          </cell>
          <cell r="C5000" t="str">
            <v>Nguyễn Sỹ</v>
          </cell>
          <cell r="D5000" t="str">
            <v>Khải</v>
          </cell>
          <cell r="E5000" t="str">
            <v>14/05/1998</v>
          </cell>
          <cell r="F5000" t="str">
            <v>D16CQCN03-B</v>
          </cell>
          <cell r="H5000">
            <v>1</v>
          </cell>
          <cell r="I5000" t="str">
            <v>BAS1201-9</v>
          </cell>
        </row>
        <row r="5001">
          <cell r="B5001" t="str">
            <v>B16DCCN195</v>
          </cell>
          <cell r="C5001" t="str">
            <v>Nguyễn Đình</v>
          </cell>
          <cell r="D5001" t="str">
            <v>Khuê</v>
          </cell>
          <cell r="E5001" t="str">
            <v>09/09/1998</v>
          </cell>
          <cell r="F5001" t="str">
            <v>D16CQCN03-B</v>
          </cell>
          <cell r="H5001">
            <v>1</v>
          </cell>
          <cell r="I5001" t="str">
            <v>BAS1201-9</v>
          </cell>
        </row>
        <row r="5002">
          <cell r="B5002" t="str">
            <v>B16DCCN203</v>
          </cell>
          <cell r="C5002" t="str">
            <v>Nguyễn Hữu</v>
          </cell>
          <cell r="D5002" t="str">
            <v>Lâm</v>
          </cell>
          <cell r="E5002" t="str">
            <v>08/12/1998</v>
          </cell>
          <cell r="F5002" t="str">
            <v>D16CQCN03-B</v>
          </cell>
          <cell r="H5002">
            <v>1</v>
          </cell>
          <cell r="I5002" t="str">
            <v>BAS1201-9</v>
          </cell>
        </row>
        <row r="5003">
          <cell r="B5003" t="str">
            <v>B16DCCN211</v>
          </cell>
          <cell r="C5003" t="str">
            <v>Nguyễn Quang</v>
          </cell>
          <cell r="D5003" t="str">
            <v>Linh</v>
          </cell>
          <cell r="E5003" t="str">
            <v>26/04/1998</v>
          </cell>
          <cell r="F5003" t="str">
            <v>D16CQCN03-B</v>
          </cell>
          <cell r="H5003">
            <v>1</v>
          </cell>
          <cell r="I5003" t="str">
            <v>BAS1201-9</v>
          </cell>
        </row>
        <row r="5004">
          <cell r="B5004" t="str">
            <v>B16DCCN219</v>
          </cell>
          <cell r="C5004" t="str">
            <v>Nguyễn Tiến</v>
          </cell>
          <cell r="D5004" t="str">
            <v>Lực</v>
          </cell>
          <cell r="E5004" t="str">
            <v>08/10/1998</v>
          </cell>
          <cell r="F5004" t="str">
            <v>D16CQCN03-B</v>
          </cell>
          <cell r="H5004">
            <v>1</v>
          </cell>
          <cell r="I5004" t="str">
            <v>BAS1201-9</v>
          </cell>
        </row>
        <row r="5005">
          <cell r="B5005" t="str">
            <v>B16DCCN227</v>
          </cell>
          <cell r="C5005" t="str">
            <v>Hoàng Thị</v>
          </cell>
          <cell r="D5005" t="str">
            <v>Mến</v>
          </cell>
          <cell r="E5005" t="str">
            <v>15/07/1998</v>
          </cell>
          <cell r="F5005" t="str">
            <v>D16CQCN03-B</v>
          </cell>
          <cell r="H5005">
            <v>1</v>
          </cell>
          <cell r="I5005" t="str">
            <v>BAS1201-9</v>
          </cell>
        </row>
        <row r="5006">
          <cell r="B5006" t="str">
            <v>B16DCCN235</v>
          </cell>
          <cell r="C5006" t="str">
            <v>Đỗ Hữu Hoàng</v>
          </cell>
          <cell r="D5006" t="str">
            <v>Nam</v>
          </cell>
          <cell r="E5006" t="str">
            <v>06/10/1998</v>
          </cell>
          <cell r="F5006" t="str">
            <v>D16CQCN03-B</v>
          </cell>
          <cell r="H5006">
            <v>1</v>
          </cell>
          <cell r="I5006" t="str">
            <v>BAS1201-9</v>
          </cell>
        </row>
        <row r="5007">
          <cell r="B5007" t="str">
            <v>B16DCCN243</v>
          </cell>
          <cell r="C5007" t="str">
            <v>Quách Hải</v>
          </cell>
          <cell r="D5007" t="str">
            <v>Nam</v>
          </cell>
          <cell r="E5007" t="str">
            <v>19/12/1994</v>
          </cell>
          <cell r="F5007" t="str">
            <v>D16CQCN03-B</v>
          </cell>
          <cell r="H5007">
            <v>1</v>
          </cell>
          <cell r="I5007" t="str">
            <v>BAS1201-9</v>
          </cell>
        </row>
        <row r="5008">
          <cell r="B5008" t="str">
            <v>B16DCCN251</v>
          </cell>
          <cell r="C5008" t="str">
            <v>Lê Trọng</v>
          </cell>
          <cell r="D5008" t="str">
            <v>Nghĩa</v>
          </cell>
          <cell r="E5008" t="str">
            <v>18/11/1998</v>
          </cell>
          <cell r="F5008" t="str">
            <v>D16CQCN03-B</v>
          </cell>
          <cell r="H5008">
            <v>1</v>
          </cell>
          <cell r="I5008" t="str">
            <v>BAS1201-9</v>
          </cell>
        </row>
        <row r="5009">
          <cell r="B5009" t="str">
            <v>B16DCCN259</v>
          </cell>
          <cell r="C5009" t="str">
            <v>Đào Long</v>
          </cell>
          <cell r="D5009" t="str">
            <v>Nhật</v>
          </cell>
          <cell r="E5009" t="str">
            <v>10/01/1998</v>
          </cell>
          <cell r="F5009" t="str">
            <v>D16CQCN03-B</v>
          </cell>
          <cell r="H5009">
            <v>1</v>
          </cell>
          <cell r="I5009" t="str">
            <v>BAS1201-9</v>
          </cell>
        </row>
        <row r="5010">
          <cell r="B5010" t="str">
            <v>B16DCCN267</v>
          </cell>
          <cell r="C5010" t="str">
            <v>Trương Thanh</v>
          </cell>
          <cell r="D5010" t="str">
            <v>Phong</v>
          </cell>
          <cell r="E5010" t="str">
            <v>13/01/1998</v>
          </cell>
          <cell r="F5010" t="str">
            <v>D16CQCN03-B</v>
          </cell>
          <cell r="H5010">
            <v>1</v>
          </cell>
          <cell r="I5010" t="str">
            <v>BAS1201-9</v>
          </cell>
        </row>
        <row r="5011">
          <cell r="B5011" t="str">
            <v>B16DCCN275</v>
          </cell>
          <cell r="C5011" t="str">
            <v>Nguyễn Thị Minh</v>
          </cell>
          <cell r="D5011" t="str">
            <v>Phương</v>
          </cell>
          <cell r="E5011" t="str">
            <v>19/05/1998</v>
          </cell>
          <cell r="F5011" t="str">
            <v>D16CQCN03-B</v>
          </cell>
          <cell r="H5011">
            <v>1</v>
          </cell>
          <cell r="I5011" t="str">
            <v>BAS1201-9</v>
          </cell>
        </row>
        <row r="5012">
          <cell r="B5012" t="str">
            <v>B16DCCN283</v>
          </cell>
          <cell r="C5012" t="str">
            <v>Vũ Đình</v>
          </cell>
          <cell r="D5012" t="str">
            <v>Quân</v>
          </cell>
          <cell r="E5012" t="str">
            <v>14/02/1998</v>
          </cell>
          <cell r="F5012" t="str">
            <v>D16CQCN03-B</v>
          </cell>
          <cell r="H5012">
            <v>1</v>
          </cell>
          <cell r="I5012" t="str">
            <v>BAS1201-9</v>
          </cell>
        </row>
        <row r="5013">
          <cell r="B5013" t="str">
            <v>B16DCCN291</v>
          </cell>
          <cell r="C5013" t="str">
            <v>Đoàn Lê</v>
          </cell>
          <cell r="D5013" t="str">
            <v>Quý</v>
          </cell>
          <cell r="E5013" t="str">
            <v>28/02/1998</v>
          </cell>
          <cell r="F5013" t="str">
            <v>D16CQCN03-B</v>
          </cell>
          <cell r="H5013">
            <v>1</v>
          </cell>
          <cell r="I5013" t="str">
            <v>BAS1201-9</v>
          </cell>
        </row>
        <row r="5014">
          <cell r="B5014" t="str">
            <v>B16DCCN299</v>
          </cell>
          <cell r="C5014" t="str">
            <v>Hoàng Anh Vĩ</v>
          </cell>
          <cell r="D5014" t="str">
            <v>Sơn</v>
          </cell>
          <cell r="E5014" t="str">
            <v>25/07/1998</v>
          </cell>
          <cell r="F5014" t="str">
            <v>D16CQCN03-B</v>
          </cell>
          <cell r="H5014">
            <v>1</v>
          </cell>
          <cell r="I5014" t="str">
            <v>BAS1201-9</v>
          </cell>
        </row>
        <row r="5015">
          <cell r="B5015" t="str">
            <v>B16DCCN307</v>
          </cell>
          <cell r="C5015" t="str">
            <v>Nguyễn Thị Thanh</v>
          </cell>
          <cell r="D5015" t="str">
            <v>Tâm</v>
          </cell>
          <cell r="E5015" t="str">
            <v>09/06/1998</v>
          </cell>
          <cell r="F5015" t="str">
            <v>D16CQCN03-B</v>
          </cell>
          <cell r="H5015">
            <v>1</v>
          </cell>
          <cell r="I5015" t="str">
            <v>BAS1201-9</v>
          </cell>
        </row>
        <row r="5016">
          <cell r="B5016" t="str">
            <v>B16DCCN315</v>
          </cell>
          <cell r="C5016" t="str">
            <v>Nguyễn Trọng</v>
          </cell>
          <cell r="D5016" t="str">
            <v>Thăng</v>
          </cell>
          <cell r="E5016" t="str">
            <v>30/10/1998</v>
          </cell>
          <cell r="F5016" t="str">
            <v>D16CQCN03-B</v>
          </cell>
          <cell r="H5016">
            <v>1</v>
          </cell>
          <cell r="I5016" t="str">
            <v>BAS1201-9</v>
          </cell>
        </row>
        <row r="5017">
          <cell r="B5017" t="str">
            <v>B16DCCN323</v>
          </cell>
          <cell r="C5017" t="str">
            <v>Phạm Minh</v>
          </cell>
          <cell r="D5017" t="str">
            <v>Thắng</v>
          </cell>
          <cell r="E5017" t="str">
            <v>28/03/1998</v>
          </cell>
          <cell r="F5017" t="str">
            <v>D16CQCN03-B</v>
          </cell>
          <cell r="H5017">
            <v>1</v>
          </cell>
          <cell r="I5017" t="str">
            <v>BAS1201-9</v>
          </cell>
        </row>
        <row r="5018">
          <cell r="B5018" t="str">
            <v>B16DCCN331</v>
          </cell>
          <cell r="C5018" t="str">
            <v>Phan Quang</v>
          </cell>
          <cell r="D5018" t="str">
            <v>Thành</v>
          </cell>
          <cell r="E5018" t="str">
            <v>17/02/1998</v>
          </cell>
          <cell r="F5018" t="str">
            <v>D16CQCN03-B</v>
          </cell>
          <cell r="H5018">
            <v>1</v>
          </cell>
          <cell r="I5018" t="str">
            <v>BAS1201-9</v>
          </cell>
        </row>
        <row r="5019">
          <cell r="B5019" t="str">
            <v>B16DCCN339</v>
          </cell>
          <cell r="C5019" t="str">
            <v>Nguyễn Đức</v>
          </cell>
          <cell r="D5019" t="str">
            <v>Thiện</v>
          </cell>
          <cell r="E5019" t="str">
            <v>09/10/1998</v>
          </cell>
          <cell r="F5019" t="str">
            <v>D16CQCN03-B</v>
          </cell>
          <cell r="H5019">
            <v>1</v>
          </cell>
          <cell r="I5019" t="str">
            <v>BAS1201-9</v>
          </cell>
        </row>
        <row r="5020">
          <cell r="B5020" t="str">
            <v>B16DCCN347</v>
          </cell>
          <cell r="C5020" t="str">
            <v>Quách Quang</v>
          </cell>
          <cell r="D5020" t="str">
            <v>Thuận</v>
          </cell>
          <cell r="E5020" t="str">
            <v>23/06/1996</v>
          </cell>
          <cell r="F5020" t="str">
            <v>D16CQCN03-B</v>
          </cell>
          <cell r="H5020">
            <v>1</v>
          </cell>
          <cell r="I5020" t="str">
            <v>BAS1201-9</v>
          </cell>
        </row>
        <row r="5021">
          <cell r="B5021" t="str">
            <v>B16DCCN355</v>
          </cell>
          <cell r="C5021" t="str">
            <v>Nguyễn Ngọc</v>
          </cell>
          <cell r="D5021" t="str">
            <v>Tiệp</v>
          </cell>
          <cell r="E5021" t="str">
            <v>04/08/1998</v>
          </cell>
          <cell r="F5021" t="str">
            <v>D16CQCN03-B</v>
          </cell>
          <cell r="H5021">
            <v>1</v>
          </cell>
          <cell r="I5021" t="str">
            <v>BAS1201-9</v>
          </cell>
        </row>
        <row r="5022">
          <cell r="B5022" t="str">
            <v>B16DCCN363</v>
          </cell>
          <cell r="C5022" t="str">
            <v>Nguyễn Công</v>
          </cell>
          <cell r="D5022" t="str">
            <v>Trí</v>
          </cell>
          <cell r="E5022" t="str">
            <v>30/06/1998</v>
          </cell>
          <cell r="F5022" t="str">
            <v>D16CQCN03-B</v>
          </cell>
          <cell r="H5022">
            <v>1</v>
          </cell>
          <cell r="I5022" t="str">
            <v>BAS1201-9</v>
          </cell>
        </row>
        <row r="5023">
          <cell r="B5023" t="str">
            <v>B16DCCN371</v>
          </cell>
          <cell r="C5023" t="str">
            <v>Nguyễn Văn</v>
          </cell>
          <cell r="D5023" t="str">
            <v>Trung</v>
          </cell>
          <cell r="E5023" t="str">
            <v>31/07/1998</v>
          </cell>
          <cell r="F5023" t="str">
            <v>D16CQCN03-B</v>
          </cell>
          <cell r="H5023">
            <v>1</v>
          </cell>
          <cell r="I5023" t="str">
            <v>BAS1201-9</v>
          </cell>
        </row>
        <row r="5024">
          <cell r="B5024" t="str">
            <v>B16DCCN379</v>
          </cell>
          <cell r="C5024" t="str">
            <v>Thái Phúc</v>
          </cell>
          <cell r="D5024" t="str">
            <v>Tú</v>
          </cell>
          <cell r="E5024" t="str">
            <v>01/03/1998</v>
          </cell>
          <cell r="F5024" t="str">
            <v>D16CQCN03-B</v>
          </cell>
          <cell r="H5024">
            <v>1</v>
          </cell>
          <cell r="I5024" t="str">
            <v>BAS1201-9</v>
          </cell>
        </row>
        <row r="5025">
          <cell r="B5025" t="str">
            <v>B16DCCN387</v>
          </cell>
          <cell r="C5025" t="str">
            <v>Ngô Văn</v>
          </cell>
          <cell r="D5025" t="str">
            <v>Tuấn</v>
          </cell>
          <cell r="E5025" t="str">
            <v>05/08/1998</v>
          </cell>
          <cell r="F5025" t="str">
            <v>D16CQCN03-B</v>
          </cell>
          <cell r="H5025">
            <v>1</v>
          </cell>
          <cell r="I5025" t="str">
            <v>BAS1201-9</v>
          </cell>
        </row>
        <row r="5026">
          <cell r="B5026" t="str">
            <v>B16DCCN395</v>
          </cell>
          <cell r="C5026" t="str">
            <v>Hoàng Mạnh</v>
          </cell>
          <cell r="D5026" t="str">
            <v>Tùng</v>
          </cell>
          <cell r="E5026" t="str">
            <v>05/03/1998</v>
          </cell>
          <cell r="F5026" t="str">
            <v>D16CQCN03-B</v>
          </cell>
          <cell r="H5026">
            <v>1</v>
          </cell>
          <cell r="I5026" t="str">
            <v>BAS1201-9</v>
          </cell>
        </row>
        <row r="5027">
          <cell r="B5027" t="str">
            <v>B16DCCN403</v>
          </cell>
          <cell r="C5027" t="str">
            <v>Nguyễn Ngọc</v>
          </cell>
          <cell r="D5027" t="str">
            <v>Tuyên</v>
          </cell>
          <cell r="E5027" t="str">
            <v>20/12/1998</v>
          </cell>
          <cell r="F5027" t="str">
            <v>D16CQCN03-B</v>
          </cell>
          <cell r="H5027">
            <v>1</v>
          </cell>
          <cell r="I5027" t="str">
            <v>BAS1201-9</v>
          </cell>
        </row>
        <row r="5028">
          <cell r="B5028" t="str">
            <v>B16DCCN411</v>
          </cell>
          <cell r="C5028" t="str">
            <v>Thiều Văn</v>
          </cell>
          <cell r="D5028" t="str">
            <v>Vĩnh</v>
          </cell>
          <cell r="E5028" t="str">
            <v>25/01/1997</v>
          </cell>
          <cell r="F5028" t="str">
            <v>D16CQCN03-B</v>
          </cell>
          <cell r="H5028">
            <v>1</v>
          </cell>
          <cell r="I5028" t="str">
            <v>BAS1201-9</v>
          </cell>
        </row>
        <row r="5029">
          <cell r="B5029" t="str">
            <v>B16DCCN004</v>
          </cell>
          <cell r="C5029" t="str">
            <v>Nhữ Đình</v>
          </cell>
          <cell r="D5029" t="str">
            <v>An</v>
          </cell>
          <cell r="E5029" t="str">
            <v>03/05/1998</v>
          </cell>
          <cell r="F5029" t="str">
            <v>D16CQCN04-B</v>
          </cell>
          <cell r="H5029">
            <v>1</v>
          </cell>
          <cell r="I5029" t="str">
            <v>BAS1201-9</v>
          </cell>
        </row>
        <row r="5030">
          <cell r="B5030" t="str">
            <v>B16DCCN012</v>
          </cell>
          <cell r="C5030" t="str">
            <v>Nguyễn Tuấn</v>
          </cell>
          <cell r="D5030" t="str">
            <v>Anh</v>
          </cell>
          <cell r="E5030" t="str">
            <v>15/05/1998</v>
          </cell>
          <cell r="F5030" t="str">
            <v>D16CQCN04-B</v>
          </cell>
          <cell r="H5030">
            <v>1</v>
          </cell>
          <cell r="I5030" t="str">
            <v>BAS1201-9</v>
          </cell>
        </row>
        <row r="5031">
          <cell r="B5031" t="str">
            <v>B16DCCN020</v>
          </cell>
          <cell r="C5031" t="str">
            <v>Phạm Ngọc</v>
          </cell>
          <cell r="D5031" t="str">
            <v>Ánh</v>
          </cell>
          <cell r="E5031" t="str">
            <v>21/10/1998</v>
          </cell>
          <cell r="F5031" t="str">
            <v>D16CQCN04-B</v>
          </cell>
          <cell r="H5031">
            <v>1</v>
          </cell>
          <cell r="I5031" t="str">
            <v>BAS1201-9</v>
          </cell>
        </row>
        <row r="5032">
          <cell r="B5032" t="str">
            <v>B16DCCN028</v>
          </cell>
          <cell r="C5032" t="str">
            <v>Nguyễn Minh</v>
          </cell>
          <cell r="D5032" t="str">
            <v>Châu</v>
          </cell>
          <cell r="E5032" t="str">
            <v>18/02/1998</v>
          </cell>
          <cell r="F5032" t="str">
            <v>D16CQCN04-B</v>
          </cell>
          <cell r="H5032">
            <v>1</v>
          </cell>
          <cell r="I5032" t="str">
            <v>BAS1201-9</v>
          </cell>
        </row>
        <row r="5033">
          <cell r="B5033" t="str">
            <v>B16DCCN036</v>
          </cell>
          <cell r="C5033" t="str">
            <v>Nguyễn Tiến</v>
          </cell>
          <cell r="D5033" t="str">
            <v>Công</v>
          </cell>
          <cell r="E5033" t="str">
            <v>02/07/1998</v>
          </cell>
          <cell r="F5033" t="str">
            <v>D16CQCN04-B</v>
          </cell>
          <cell r="H5033">
            <v>1</v>
          </cell>
          <cell r="I5033" t="str">
            <v>BAS1201-9</v>
          </cell>
        </row>
        <row r="5034">
          <cell r="B5034" t="str">
            <v>B16DCCN044</v>
          </cell>
          <cell r="C5034" t="str">
            <v>Nguyễn Hồng</v>
          </cell>
          <cell r="D5034" t="str">
            <v>Cường</v>
          </cell>
          <cell r="E5034" t="str">
            <v>10/12/1998</v>
          </cell>
          <cell r="F5034" t="str">
            <v>D16CQCN04-B</v>
          </cell>
          <cell r="H5034">
            <v>1</v>
          </cell>
          <cell r="I5034" t="str">
            <v>BAS1201-9</v>
          </cell>
        </row>
        <row r="5035">
          <cell r="B5035" t="str">
            <v>B16DCCN052</v>
          </cell>
          <cell r="C5035" t="str">
            <v>Chu Văn</v>
          </cell>
          <cell r="D5035" t="str">
            <v>Đăng</v>
          </cell>
          <cell r="E5035" t="str">
            <v>10/03/1998</v>
          </cell>
          <cell r="F5035" t="str">
            <v>D16CQCN04-B</v>
          </cell>
          <cell r="H5035">
            <v>1</v>
          </cell>
          <cell r="I5035" t="str">
            <v>BAS1201-9</v>
          </cell>
        </row>
        <row r="5036">
          <cell r="B5036" t="str">
            <v>B16DCCN060</v>
          </cell>
          <cell r="C5036" t="str">
            <v>Hoàng Thành</v>
          </cell>
          <cell r="D5036" t="str">
            <v>Đạt</v>
          </cell>
          <cell r="E5036" t="str">
            <v>21/07/1997</v>
          </cell>
          <cell r="F5036" t="str">
            <v>D16CQCN04-B</v>
          </cell>
          <cell r="H5036">
            <v>1</v>
          </cell>
          <cell r="I5036" t="str">
            <v>BAS1201-9</v>
          </cell>
        </row>
        <row r="5037">
          <cell r="B5037" t="str">
            <v>B16DCCN068</v>
          </cell>
          <cell r="C5037" t="str">
            <v>Trần Quốc</v>
          </cell>
          <cell r="D5037" t="str">
            <v>Đạt</v>
          </cell>
          <cell r="E5037" t="str">
            <v>10/05/1998</v>
          </cell>
          <cell r="F5037" t="str">
            <v>D16CQCN04-B</v>
          </cell>
          <cell r="H5037">
            <v>1</v>
          </cell>
          <cell r="I5037" t="str">
            <v>BAS1201-9</v>
          </cell>
        </row>
        <row r="5038">
          <cell r="B5038" t="str">
            <v>B16DCCN084</v>
          </cell>
          <cell r="C5038" t="str">
            <v>Phạm Minh</v>
          </cell>
          <cell r="D5038" t="str">
            <v>Đức</v>
          </cell>
          <cell r="E5038" t="str">
            <v>26/12/1997</v>
          </cell>
          <cell r="F5038" t="str">
            <v>D16CQCN04-B</v>
          </cell>
          <cell r="H5038">
            <v>1</v>
          </cell>
          <cell r="I5038" t="str">
            <v>BAS1201-9</v>
          </cell>
        </row>
        <row r="5039">
          <cell r="B5039" t="str">
            <v>B16DCCN092</v>
          </cell>
          <cell r="C5039" t="str">
            <v>Lã Văn</v>
          </cell>
          <cell r="D5039" t="str">
            <v>Dũng</v>
          </cell>
          <cell r="E5039" t="str">
            <v>14/10/1998</v>
          </cell>
          <cell r="F5039" t="str">
            <v>D16CQCN04-B</v>
          </cell>
          <cell r="H5039">
            <v>1</v>
          </cell>
          <cell r="I5039" t="str">
            <v>BAS1201-9</v>
          </cell>
        </row>
        <row r="5040">
          <cell r="B5040" t="str">
            <v>B16DCCN100</v>
          </cell>
          <cell r="C5040" t="str">
            <v>Bùi Thị</v>
          </cell>
          <cell r="D5040" t="str">
            <v>Dương</v>
          </cell>
          <cell r="E5040" t="str">
            <v>09/05/1998</v>
          </cell>
          <cell r="F5040" t="str">
            <v>D16CQCN04-B</v>
          </cell>
          <cell r="H5040">
            <v>1</v>
          </cell>
          <cell r="I5040" t="str">
            <v>BAS1201-9</v>
          </cell>
        </row>
        <row r="5041">
          <cell r="B5041" t="str">
            <v>B16DCCN108</v>
          </cell>
          <cell r="C5041" t="str">
            <v>Thái Khắc</v>
          </cell>
          <cell r="D5041" t="str">
            <v>Đường</v>
          </cell>
          <cell r="E5041" t="str">
            <v>02/01/1998</v>
          </cell>
          <cell r="F5041" t="str">
            <v>D16CQCN04-B</v>
          </cell>
          <cell r="H5041">
            <v>1</v>
          </cell>
          <cell r="I5041" t="str">
            <v>BAS1201-9</v>
          </cell>
        </row>
        <row r="5042">
          <cell r="B5042" t="str">
            <v>B16DCCN116</v>
          </cell>
          <cell r="C5042" t="str">
            <v>Phùng Thị</v>
          </cell>
          <cell r="D5042" t="str">
            <v>Giang</v>
          </cell>
          <cell r="E5042" t="str">
            <v>13/03/1998</v>
          </cell>
          <cell r="F5042" t="str">
            <v>D16CQCN04-B</v>
          </cell>
          <cell r="H5042">
            <v>1</v>
          </cell>
          <cell r="I5042" t="str">
            <v>BAS1201-9</v>
          </cell>
        </row>
        <row r="5043">
          <cell r="B5043" t="str">
            <v>B16DCCN124</v>
          </cell>
          <cell r="C5043" t="str">
            <v>Lưu Văn</v>
          </cell>
          <cell r="D5043" t="str">
            <v>Hải</v>
          </cell>
          <cell r="E5043" t="str">
            <v>01/09/1998</v>
          </cell>
          <cell r="F5043" t="str">
            <v>D16CQCN04-B</v>
          </cell>
          <cell r="H5043">
            <v>1</v>
          </cell>
          <cell r="I5043" t="str">
            <v>BAS1201-9</v>
          </cell>
        </row>
        <row r="5044">
          <cell r="B5044" t="str">
            <v>B16DCCN132</v>
          </cell>
          <cell r="C5044" t="str">
            <v>Vũ Đức</v>
          </cell>
          <cell r="D5044" t="str">
            <v>Hậu</v>
          </cell>
          <cell r="E5044" t="str">
            <v>09/11/1998</v>
          </cell>
          <cell r="F5044" t="str">
            <v>D16CQCN04-B</v>
          </cell>
          <cell r="H5044">
            <v>1</v>
          </cell>
          <cell r="I5044" t="str">
            <v>BAS1201-9</v>
          </cell>
        </row>
        <row r="5045">
          <cell r="B5045" t="str">
            <v>B16DCCN140</v>
          </cell>
          <cell r="C5045" t="str">
            <v>Đào Minh</v>
          </cell>
          <cell r="D5045" t="str">
            <v>Hiếu</v>
          </cell>
          <cell r="E5045" t="str">
            <v>14/11/1997</v>
          </cell>
          <cell r="F5045" t="str">
            <v>D16CQCN04-B</v>
          </cell>
          <cell r="H5045">
            <v>1</v>
          </cell>
          <cell r="I5045" t="str">
            <v>BAS1201-9</v>
          </cell>
        </row>
        <row r="5046">
          <cell r="B5046" t="str">
            <v>B16DCCN148</v>
          </cell>
          <cell r="C5046" t="str">
            <v>Tạ Duy</v>
          </cell>
          <cell r="D5046" t="str">
            <v>Hiếu</v>
          </cell>
          <cell r="E5046" t="str">
            <v>01/02/1998</v>
          </cell>
          <cell r="F5046" t="str">
            <v>D16CQCN04-B</v>
          </cell>
          <cell r="H5046">
            <v>1</v>
          </cell>
          <cell r="I5046" t="str">
            <v>BAS1201-9</v>
          </cell>
        </row>
        <row r="5047">
          <cell r="B5047" t="str">
            <v>B16DCCN156</v>
          </cell>
          <cell r="C5047" t="str">
            <v>Nguyễn Nhật</v>
          </cell>
          <cell r="D5047" t="str">
            <v>Hoàng</v>
          </cell>
          <cell r="E5047" t="str">
            <v>12/04/1998</v>
          </cell>
          <cell r="F5047" t="str">
            <v>D16CQCN04-B</v>
          </cell>
          <cell r="H5047">
            <v>1</v>
          </cell>
          <cell r="I5047" t="str">
            <v>BAS1201-9</v>
          </cell>
        </row>
        <row r="5048">
          <cell r="B5048" t="str">
            <v>B16DCCN164</v>
          </cell>
          <cell r="C5048" t="str">
            <v>Ngô Quang</v>
          </cell>
          <cell r="D5048" t="str">
            <v>Hưng</v>
          </cell>
          <cell r="E5048" t="str">
            <v>08/07/1998</v>
          </cell>
          <cell r="F5048" t="str">
            <v>D16CQCN04-B</v>
          </cell>
          <cell r="H5048">
            <v>1</v>
          </cell>
          <cell r="I5048" t="str">
            <v>BAS1201-9</v>
          </cell>
        </row>
        <row r="5049">
          <cell r="B5049" t="str">
            <v>B16DCCN172</v>
          </cell>
          <cell r="C5049" t="str">
            <v>Nguyễn Thị</v>
          </cell>
          <cell r="D5049" t="str">
            <v>Hường</v>
          </cell>
          <cell r="E5049" t="str">
            <v>20/02/1998</v>
          </cell>
          <cell r="F5049" t="str">
            <v>D16CQCN04-B</v>
          </cell>
          <cell r="H5049">
            <v>1</v>
          </cell>
          <cell r="I5049" t="str">
            <v>BAS1201-9</v>
          </cell>
        </row>
        <row r="5050">
          <cell r="B5050" t="str">
            <v>B16DCCN180</v>
          </cell>
          <cell r="C5050" t="str">
            <v>Nguyễn Tuấn</v>
          </cell>
          <cell r="D5050" t="str">
            <v>Huy</v>
          </cell>
          <cell r="E5050" t="str">
            <v>03/08/1998</v>
          </cell>
          <cell r="F5050" t="str">
            <v>D16CQCN04-B</v>
          </cell>
          <cell r="H5050">
            <v>1</v>
          </cell>
          <cell r="I5050" t="str">
            <v>BAS1201-9</v>
          </cell>
        </row>
        <row r="5051">
          <cell r="B5051" t="str">
            <v>B16DCCN188</v>
          </cell>
          <cell r="C5051" t="str">
            <v>Phan Văn</v>
          </cell>
          <cell r="D5051" t="str">
            <v>Khải</v>
          </cell>
          <cell r="E5051" t="str">
            <v>02/04/1998</v>
          </cell>
          <cell r="F5051" t="str">
            <v>D16CQCN04-B</v>
          </cell>
          <cell r="H5051">
            <v>1</v>
          </cell>
          <cell r="I5051" t="str">
            <v>BAS1201-9</v>
          </cell>
        </row>
        <row r="5052">
          <cell r="B5052" t="str">
            <v>B16DCCN196</v>
          </cell>
          <cell r="C5052" t="str">
            <v>Nguyễn Bá</v>
          </cell>
          <cell r="D5052" t="str">
            <v>Kiên</v>
          </cell>
          <cell r="E5052" t="str">
            <v>19/02/1998</v>
          </cell>
          <cell r="F5052" t="str">
            <v>D16CQCN04-B</v>
          </cell>
          <cell r="H5052">
            <v>1</v>
          </cell>
          <cell r="I5052" t="str">
            <v>BAS1201-9</v>
          </cell>
        </row>
        <row r="5053">
          <cell r="B5053" t="str">
            <v>B16DCCN212</v>
          </cell>
          <cell r="C5053" t="str">
            <v>Nguyễn Quang</v>
          </cell>
          <cell r="D5053" t="str">
            <v>Linh</v>
          </cell>
          <cell r="E5053" t="str">
            <v>02/08/1998</v>
          </cell>
          <cell r="F5053" t="str">
            <v>D16CQCN04-B</v>
          </cell>
          <cell r="H5053">
            <v>1</v>
          </cell>
          <cell r="I5053" t="str">
            <v>BAS1201-9</v>
          </cell>
        </row>
        <row r="5054">
          <cell r="B5054" t="str">
            <v>B16DCCN220</v>
          </cell>
          <cell r="C5054" t="str">
            <v>Nguyễn Thị</v>
          </cell>
          <cell r="D5054" t="str">
            <v>Luyến</v>
          </cell>
          <cell r="E5054" t="str">
            <v>12/05/1998</v>
          </cell>
          <cell r="F5054" t="str">
            <v>D16CQCN04-B</v>
          </cell>
          <cell r="H5054">
            <v>1</v>
          </cell>
          <cell r="I5054" t="str">
            <v>BAS1201-9</v>
          </cell>
        </row>
        <row r="5055">
          <cell r="B5055" t="str">
            <v>B16DCCN228</v>
          </cell>
          <cell r="C5055" t="str">
            <v>Phạm Thị</v>
          </cell>
          <cell r="D5055" t="str">
            <v>Miền</v>
          </cell>
          <cell r="E5055" t="str">
            <v>05/10/1998</v>
          </cell>
          <cell r="F5055" t="str">
            <v>D16CQCN04-B</v>
          </cell>
          <cell r="H5055">
            <v>1</v>
          </cell>
          <cell r="I5055" t="str">
            <v>BAS1201-9</v>
          </cell>
        </row>
        <row r="5056">
          <cell r="B5056" t="str">
            <v>B16DCCN236</v>
          </cell>
          <cell r="C5056" t="str">
            <v>Nguyễn Phương</v>
          </cell>
          <cell r="D5056" t="str">
            <v>Nam</v>
          </cell>
          <cell r="E5056" t="str">
            <v>17/10/1998</v>
          </cell>
          <cell r="F5056" t="str">
            <v>D16CQCN04-B</v>
          </cell>
          <cell r="H5056">
            <v>1</v>
          </cell>
          <cell r="I5056" t="str">
            <v>BAS1201-9</v>
          </cell>
        </row>
        <row r="5057">
          <cell r="B5057" t="str">
            <v>B16DCCN244</v>
          </cell>
          <cell r="C5057" t="str">
            <v>Trần Khắc</v>
          </cell>
          <cell r="D5057" t="str">
            <v>Nam</v>
          </cell>
          <cell r="E5057" t="str">
            <v>30/06/1998</v>
          </cell>
          <cell r="F5057" t="str">
            <v>D16CQCN04-B</v>
          </cell>
          <cell r="H5057">
            <v>1</v>
          </cell>
          <cell r="I5057" t="str">
            <v>BAS1201-9</v>
          </cell>
        </row>
        <row r="5058">
          <cell r="B5058" t="str">
            <v>B16DCCN252</v>
          </cell>
          <cell r="C5058" t="str">
            <v>Tào Trọng</v>
          </cell>
          <cell r="D5058" t="str">
            <v>Nghĩa</v>
          </cell>
          <cell r="E5058" t="str">
            <v>06/02/1998</v>
          </cell>
          <cell r="F5058" t="str">
            <v>D16CQCN04-B</v>
          </cell>
          <cell r="H5058">
            <v>1</v>
          </cell>
          <cell r="I5058" t="str">
            <v>BAS1201-9</v>
          </cell>
        </row>
        <row r="5059">
          <cell r="B5059" t="str">
            <v>B16DCCN260</v>
          </cell>
          <cell r="C5059" t="str">
            <v>Phạm Quang</v>
          </cell>
          <cell r="D5059" t="str">
            <v>Ninh</v>
          </cell>
          <cell r="E5059" t="str">
            <v>24/01/1998</v>
          </cell>
          <cell r="F5059" t="str">
            <v>D16CQCN04-B</v>
          </cell>
          <cell r="H5059">
            <v>1</v>
          </cell>
          <cell r="I5059" t="str">
            <v>BAS1201-9</v>
          </cell>
        </row>
        <row r="5060">
          <cell r="B5060" t="str">
            <v>B16DCCN268</v>
          </cell>
          <cell r="C5060" t="str">
            <v>Trần Văn</v>
          </cell>
          <cell r="D5060" t="str">
            <v>Phú</v>
          </cell>
          <cell r="E5060" t="str">
            <v>22/09/1998</v>
          </cell>
          <cell r="F5060" t="str">
            <v>D16CQCN04-B</v>
          </cell>
          <cell r="H5060">
            <v>1</v>
          </cell>
          <cell r="I5060" t="str">
            <v>BAS1201-9</v>
          </cell>
        </row>
        <row r="5061">
          <cell r="B5061" t="str">
            <v>B16DCCN276</v>
          </cell>
          <cell r="C5061" t="str">
            <v>Phạm Thị</v>
          </cell>
          <cell r="D5061" t="str">
            <v>Phương</v>
          </cell>
          <cell r="E5061" t="str">
            <v>16/12/1998</v>
          </cell>
          <cell r="F5061" t="str">
            <v>D16CQCN04-B</v>
          </cell>
          <cell r="H5061">
            <v>1</v>
          </cell>
          <cell r="I5061" t="str">
            <v>BAS1201-9</v>
          </cell>
        </row>
        <row r="5062">
          <cell r="B5062" t="str">
            <v>B16DCCN284</v>
          </cell>
          <cell r="C5062" t="str">
            <v>Đỗ Thanh</v>
          </cell>
          <cell r="D5062" t="str">
            <v>Quang</v>
          </cell>
          <cell r="E5062" t="str">
            <v>03/11/1998</v>
          </cell>
          <cell r="F5062" t="str">
            <v>D16CQCN04-B</v>
          </cell>
          <cell r="H5062">
            <v>1</v>
          </cell>
          <cell r="I5062" t="str">
            <v>BAS1201-9</v>
          </cell>
        </row>
        <row r="5063">
          <cell r="B5063" t="str">
            <v>B16DCCN292</v>
          </cell>
          <cell r="C5063" t="str">
            <v>Vũ Ngọc</v>
          </cell>
          <cell r="D5063" t="str">
            <v>Quý</v>
          </cell>
          <cell r="E5063" t="str">
            <v>27/01/1998</v>
          </cell>
          <cell r="F5063" t="str">
            <v>D16CQCN04-B</v>
          </cell>
          <cell r="H5063">
            <v>1</v>
          </cell>
          <cell r="I5063" t="str">
            <v>BAS1201-9</v>
          </cell>
        </row>
        <row r="5064">
          <cell r="B5064" t="str">
            <v>B16DCCN300</v>
          </cell>
          <cell r="C5064" t="str">
            <v>Nguyễn Hữu</v>
          </cell>
          <cell r="D5064" t="str">
            <v>Sơn</v>
          </cell>
          <cell r="E5064" t="str">
            <v>29/09/1998</v>
          </cell>
          <cell r="F5064" t="str">
            <v>D16CQCN04-B</v>
          </cell>
          <cell r="H5064">
            <v>1</v>
          </cell>
          <cell r="I5064" t="str">
            <v>BAS1201-9</v>
          </cell>
        </row>
        <row r="5065">
          <cell r="B5065" t="str">
            <v>B16DCCN308</v>
          </cell>
          <cell r="C5065" t="str">
            <v>Trần Văn</v>
          </cell>
          <cell r="D5065" t="str">
            <v>Tâm</v>
          </cell>
          <cell r="E5065" t="str">
            <v>12/06/1998</v>
          </cell>
          <cell r="F5065" t="str">
            <v>D16CQCN04-B</v>
          </cell>
          <cell r="H5065">
            <v>1</v>
          </cell>
          <cell r="I5065" t="str">
            <v>BAS1201-9</v>
          </cell>
        </row>
        <row r="5066">
          <cell r="B5066" t="str">
            <v>B16DCCN316</v>
          </cell>
          <cell r="C5066" t="str">
            <v>Tạ Văn</v>
          </cell>
          <cell r="D5066" t="str">
            <v>Thăng</v>
          </cell>
          <cell r="E5066" t="str">
            <v>14/04/1998</v>
          </cell>
          <cell r="F5066" t="str">
            <v>D16CQCN04-B</v>
          </cell>
          <cell r="H5066">
            <v>1</v>
          </cell>
          <cell r="I5066" t="str">
            <v>BAS1201-9</v>
          </cell>
        </row>
        <row r="5067">
          <cell r="B5067" t="str">
            <v>B16DCCN324</v>
          </cell>
          <cell r="C5067" t="str">
            <v>Trần Sỹ</v>
          </cell>
          <cell r="D5067" t="str">
            <v>Thắng</v>
          </cell>
          <cell r="E5067" t="str">
            <v>22/08/1996</v>
          </cell>
          <cell r="F5067" t="str">
            <v>D16CQCN04-B</v>
          </cell>
          <cell r="H5067">
            <v>1</v>
          </cell>
          <cell r="I5067" t="str">
            <v>BAS1201-9</v>
          </cell>
        </row>
        <row r="5068">
          <cell r="B5068" t="str">
            <v>B16DCCN332</v>
          </cell>
          <cell r="C5068" t="str">
            <v>Phan Tiến</v>
          </cell>
          <cell r="D5068" t="str">
            <v>Thành</v>
          </cell>
          <cell r="E5068" t="str">
            <v>25/10/1998</v>
          </cell>
          <cell r="F5068" t="str">
            <v>D16CQCN04-B</v>
          </cell>
          <cell r="H5068">
            <v>1</v>
          </cell>
          <cell r="I5068" t="str">
            <v>BAS1201-9</v>
          </cell>
        </row>
        <row r="5069">
          <cell r="B5069" t="str">
            <v>B16DCCN340</v>
          </cell>
          <cell r="C5069" t="str">
            <v>Nghiêm Phú</v>
          </cell>
          <cell r="D5069" t="str">
            <v>Thiết</v>
          </cell>
          <cell r="E5069" t="str">
            <v>14/12/1998</v>
          </cell>
          <cell r="F5069" t="str">
            <v>D16CQCN04-B</v>
          </cell>
          <cell r="H5069">
            <v>1</v>
          </cell>
          <cell r="I5069" t="str">
            <v>BAS1201-9</v>
          </cell>
        </row>
        <row r="5070">
          <cell r="B5070" t="str">
            <v>B16DCCN348</v>
          </cell>
          <cell r="C5070" t="str">
            <v>Nguyễn Tiến</v>
          </cell>
          <cell r="D5070" t="str">
            <v>Thuật</v>
          </cell>
          <cell r="E5070" t="str">
            <v>28/07/1998</v>
          </cell>
          <cell r="F5070" t="str">
            <v>D16CQCN04-B</v>
          </cell>
          <cell r="H5070">
            <v>1</v>
          </cell>
          <cell r="I5070" t="str">
            <v>BAS1201-9</v>
          </cell>
        </row>
        <row r="5071">
          <cell r="B5071" t="str">
            <v>B16DCCN356</v>
          </cell>
          <cell r="C5071" t="str">
            <v>Ngô Tiến</v>
          </cell>
          <cell r="D5071" t="str">
            <v>Toàn</v>
          </cell>
          <cell r="E5071" t="str">
            <v>18/11/1998</v>
          </cell>
          <cell r="F5071" t="str">
            <v>D16CQCN04-B</v>
          </cell>
          <cell r="H5071">
            <v>1</v>
          </cell>
          <cell r="I5071" t="str">
            <v>BAS1201-9</v>
          </cell>
        </row>
        <row r="5072">
          <cell r="B5072" t="str">
            <v>B16DCCN364</v>
          </cell>
          <cell r="C5072" t="str">
            <v>Phạm Văn</v>
          </cell>
          <cell r="D5072" t="str">
            <v>Triều</v>
          </cell>
          <cell r="E5072" t="str">
            <v>11/05/1998</v>
          </cell>
          <cell r="F5072" t="str">
            <v>D16CQCN04-B</v>
          </cell>
          <cell r="H5072">
            <v>1</v>
          </cell>
          <cell r="I5072" t="str">
            <v>BAS1201-9</v>
          </cell>
        </row>
        <row r="5073">
          <cell r="B5073" t="str">
            <v>B16DCCN372</v>
          </cell>
          <cell r="C5073" t="str">
            <v>Lê Mạnh</v>
          </cell>
          <cell r="D5073" t="str">
            <v>Trường</v>
          </cell>
          <cell r="E5073" t="str">
            <v>15/12/1998</v>
          </cell>
          <cell r="F5073" t="str">
            <v>D16CQCN04-B</v>
          </cell>
          <cell r="H5073">
            <v>1</v>
          </cell>
          <cell r="I5073" t="str">
            <v>BAS1201-9</v>
          </cell>
        </row>
        <row r="5074">
          <cell r="B5074" t="str">
            <v>B16DCCN380</v>
          </cell>
          <cell r="C5074" t="str">
            <v>Lưu Văn</v>
          </cell>
          <cell r="D5074" t="str">
            <v>Tư</v>
          </cell>
          <cell r="E5074" t="str">
            <v>18/05/1998</v>
          </cell>
          <cell r="F5074" t="str">
            <v>D16CQCN04-B</v>
          </cell>
          <cell r="H5074">
            <v>1</v>
          </cell>
          <cell r="I5074" t="str">
            <v>BAS1201-9</v>
          </cell>
        </row>
        <row r="5075">
          <cell r="B5075" t="str">
            <v>B16DCCN388</v>
          </cell>
          <cell r="C5075" t="str">
            <v>Tạ Anh</v>
          </cell>
          <cell r="D5075" t="str">
            <v>Tuấn</v>
          </cell>
          <cell r="E5075" t="str">
            <v>26/10/1998</v>
          </cell>
          <cell r="F5075" t="str">
            <v>D16CQCN04-B</v>
          </cell>
          <cell r="H5075">
            <v>1</v>
          </cell>
          <cell r="I5075" t="str">
            <v>BAS1201-9</v>
          </cell>
        </row>
        <row r="5076">
          <cell r="B5076" t="str">
            <v>B16DCCN396</v>
          </cell>
          <cell r="C5076" t="str">
            <v>Hoàng Thế</v>
          </cell>
          <cell r="D5076" t="str">
            <v>Tùng</v>
          </cell>
          <cell r="E5076" t="str">
            <v>31/12/1998</v>
          </cell>
          <cell r="F5076" t="str">
            <v>D16CQCN04-B</v>
          </cell>
          <cell r="H5076">
            <v>1</v>
          </cell>
          <cell r="I5076" t="str">
            <v>BAS1201-9</v>
          </cell>
        </row>
        <row r="5077">
          <cell r="B5077" t="str">
            <v>B16DCCN404</v>
          </cell>
          <cell r="C5077" t="str">
            <v>Hoàng Thị Thu</v>
          </cell>
          <cell r="D5077" t="str">
            <v>Uyên</v>
          </cell>
          <cell r="E5077" t="str">
            <v>24/01/1998</v>
          </cell>
          <cell r="F5077" t="str">
            <v>D16CQCN04-B</v>
          </cell>
          <cell r="H5077">
            <v>1</v>
          </cell>
          <cell r="I5077" t="str">
            <v>BAS1201-9</v>
          </cell>
        </row>
        <row r="5078">
          <cell r="B5078" t="str">
            <v>1021020119</v>
          </cell>
          <cell r="C5078" t="str">
            <v>Phan Phi</v>
          </cell>
          <cell r="D5078" t="str">
            <v>Hóa</v>
          </cell>
          <cell r="E5078" t="str">
            <v>24/04/1991</v>
          </cell>
          <cell r="F5078" t="str">
            <v>D10XLTH</v>
          </cell>
          <cell r="G5078" t="str">
            <v>Học lại</v>
          </cell>
          <cell r="H5078">
            <v>1</v>
          </cell>
          <cell r="I5078" t="str">
            <v>BAS1201-9</v>
          </cell>
        </row>
        <row r="5079">
          <cell r="B5079" t="str">
            <v>B13DCDT103</v>
          </cell>
          <cell r="C5079" t="str">
            <v>Nguyễn Thạc</v>
          </cell>
          <cell r="D5079" t="str">
            <v>Hưng</v>
          </cell>
          <cell r="F5079" t="str">
            <v>D13CQDT03-B</v>
          </cell>
          <cell r="H5079">
            <v>1</v>
          </cell>
          <cell r="I5079" t="str">
            <v>BAS1203-1</v>
          </cell>
        </row>
        <row r="5080">
          <cell r="B5080" t="str">
            <v>B13DCDT129</v>
          </cell>
          <cell r="C5080" t="str">
            <v>Trần Minh</v>
          </cell>
          <cell r="D5080" t="str">
            <v>Tùng</v>
          </cell>
          <cell r="F5080" t="str">
            <v>D13CQDT03-B</v>
          </cell>
          <cell r="H5080">
            <v>1</v>
          </cell>
          <cell r="I5080" t="str">
            <v>BAS1203-1</v>
          </cell>
        </row>
        <row r="5081">
          <cell r="B5081" t="str">
            <v>B15DCVT333</v>
          </cell>
          <cell r="C5081" t="str">
            <v>Đào Anh</v>
          </cell>
          <cell r="D5081" t="str">
            <v>Sang</v>
          </cell>
          <cell r="F5081" t="str">
            <v>D15CQVT05-B</v>
          </cell>
          <cell r="H5081">
            <v>1</v>
          </cell>
          <cell r="I5081" t="str">
            <v>BAS1203-1</v>
          </cell>
        </row>
        <row r="5082">
          <cell r="B5082" t="str">
            <v>B15DCVT112</v>
          </cell>
          <cell r="C5082" t="str">
            <v>Nguyễn Đức</v>
          </cell>
          <cell r="D5082" t="str">
            <v>Duy</v>
          </cell>
          <cell r="F5082" t="str">
            <v>D15CQVT08-B</v>
          </cell>
          <cell r="H5082">
            <v>1</v>
          </cell>
          <cell r="I5082" t="str">
            <v>BAS1203-1</v>
          </cell>
        </row>
        <row r="5083">
          <cell r="B5083" t="str">
            <v>B16DCVT001</v>
          </cell>
          <cell r="C5083" t="str">
            <v>Doãn Minh</v>
          </cell>
          <cell r="D5083" t="str">
            <v>An</v>
          </cell>
          <cell r="E5083" t="str">
            <v>14/12/1998</v>
          </cell>
          <cell r="F5083" t="str">
            <v>D16CQVT01-B</v>
          </cell>
          <cell r="H5083">
            <v>1</v>
          </cell>
          <cell r="I5083" t="str">
            <v>BAS1203-1</v>
          </cell>
        </row>
        <row r="5084">
          <cell r="B5084" t="str">
            <v>B16DCVT009</v>
          </cell>
          <cell r="C5084" t="str">
            <v>Lê Tú</v>
          </cell>
          <cell r="D5084" t="str">
            <v>Anh</v>
          </cell>
          <cell r="E5084" t="str">
            <v>07/02/1997</v>
          </cell>
          <cell r="F5084" t="str">
            <v>D16CQVT01-B</v>
          </cell>
          <cell r="H5084">
            <v>1</v>
          </cell>
          <cell r="I5084" t="str">
            <v>BAS1203-1</v>
          </cell>
        </row>
        <row r="5085">
          <cell r="B5085" t="str">
            <v>B16DCVT017</v>
          </cell>
          <cell r="C5085" t="str">
            <v>Phạm Tú</v>
          </cell>
          <cell r="D5085" t="str">
            <v>Anh</v>
          </cell>
          <cell r="E5085" t="str">
            <v>19/10/1998</v>
          </cell>
          <cell r="F5085" t="str">
            <v>D16CQVT01-B</v>
          </cell>
          <cell r="H5085">
            <v>1</v>
          </cell>
          <cell r="I5085" t="str">
            <v>BAS1203-1</v>
          </cell>
        </row>
        <row r="5086">
          <cell r="B5086" t="str">
            <v>B16DCVT025</v>
          </cell>
          <cell r="C5086" t="str">
            <v>Phí Thanh</v>
          </cell>
          <cell r="D5086" t="str">
            <v>Bắc</v>
          </cell>
          <cell r="E5086" t="str">
            <v>03/01/1998</v>
          </cell>
          <cell r="F5086" t="str">
            <v>D16CQVT01-B</v>
          </cell>
          <cell r="H5086">
            <v>1</v>
          </cell>
          <cell r="I5086" t="str">
            <v>BAS1203-1</v>
          </cell>
        </row>
        <row r="5087">
          <cell r="B5087" t="str">
            <v>B16DCVT033</v>
          </cell>
          <cell r="C5087" t="str">
            <v>Hoàng Anh</v>
          </cell>
          <cell r="D5087" t="str">
            <v>Chung</v>
          </cell>
          <cell r="E5087" t="str">
            <v>16/08/1998</v>
          </cell>
          <cell r="F5087" t="str">
            <v>D16CQVT01-B</v>
          </cell>
          <cell r="H5087">
            <v>1</v>
          </cell>
          <cell r="I5087" t="str">
            <v>BAS1203-1</v>
          </cell>
        </row>
        <row r="5088">
          <cell r="B5088" t="str">
            <v>B16DCVT041</v>
          </cell>
          <cell r="C5088" t="str">
            <v>Phạm Hùng</v>
          </cell>
          <cell r="D5088" t="str">
            <v>Cường</v>
          </cell>
          <cell r="E5088" t="str">
            <v>04/12/1997</v>
          </cell>
          <cell r="F5088" t="str">
            <v>D16CQVT01-B</v>
          </cell>
          <cell r="H5088">
            <v>1</v>
          </cell>
          <cell r="I5088" t="str">
            <v>BAS1203-1</v>
          </cell>
        </row>
        <row r="5089">
          <cell r="B5089" t="str">
            <v>B16DCVT049</v>
          </cell>
          <cell r="C5089" t="str">
            <v>Dương Tiến</v>
          </cell>
          <cell r="D5089" t="str">
            <v>Đạt</v>
          </cell>
          <cell r="E5089" t="str">
            <v>04/03/1998</v>
          </cell>
          <cell r="F5089" t="str">
            <v>D16CQVT01-B</v>
          </cell>
          <cell r="H5089">
            <v>1</v>
          </cell>
          <cell r="I5089" t="str">
            <v>BAS1203-1</v>
          </cell>
        </row>
        <row r="5090">
          <cell r="B5090" t="str">
            <v>B16DCVT057</v>
          </cell>
          <cell r="C5090" t="str">
            <v>Tô Minh</v>
          </cell>
          <cell r="D5090" t="str">
            <v>Diệp</v>
          </cell>
          <cell r="E5090" t="str">
            <v>21/08/1998</v>
          </cell>
          <cell r="F5090" t="str">
            <v>D16CQVT01-B</v>
          </cell>
          <cell r="H5090">
            <v>1</v>
          </cell>
          <cell r="I5090" t="str">
            <v>BAS1203-1</v>
          </cell>
        </row>
        <row r="5091">
          <cell r="B5091" t="str">
            <v>B16DCVT065</v>
          </cell>
          <cell r="C5091" t="str">
            <v>Nguyễn Văn</v>
          </cell>
          <cell r="D5091" t="str">
            <v>Đông</v>
          </cell>
          <cell r="E5091" t="str">
            <v>28/07/1998</v>
          </cell>
          <cell r="F5091" t="str">
            <v>D16CQVT01-B</v>
          </cell>
          <cell r="H5091">
            <v>1</v>
          </cell>
          <cell r="I5091" t="str">
            <v>BAS1203-1</v>
          </cell>
        </row>
        <row r="5092">
          <cell r="B5092" t="str">
            <v>B16DCVT073</v>
          </cell>
          <cell r="C5092" t="str">
            <v>Trịnh Hữu</v>
          </cell>
          <cell r="D5092" t="str">
            <v>Đức</v>
          </cell>
          <cell r="E5092" t="str">
            <v>07/03/1998</v>
          </cell>
          <cell r="F5092" t="str">
            <v>D16CQVT01-B</v>
          </cell>
          <cell r="H5092">
            <v>1</v>
          </cell>
          <cell r="I5092" t="str">
            <v>BAS1203-1</v>
          </cell>
        </row>
        <row r="5093">
          <cell r="B5093" t="str">
            <v>B16DCVT081</v>
          </cell>
          <cell r="C5093" t="str">
            <v>Nguyễn Ngọc</v>
          </cell>
          <cell r="D5093" t="str">
            <v>Dũng</v>
          </cell>
          <cell r="E5093" t="str">
            <v>18/10/1998</v>
          </cell>
          <cell r="F5093" t="str">
            <v>D16CQVT01-B</v>
          </cell>
          <cell r="H5093">
            <v>1</v>
          </cell>
          <cell r="I5093" t="str">
            <v>BAS1203-1</v>
          </cell>
        </row>
        <row r="5094">
          <cell r="B5094" t="str">
            <v>B16DCVT089</v>
          </cell>
          <cell r="C5094" t="str">
            <v>Nguyễn Văn</v>
          </cell>
          <cell r="D5094" t="str">
            <v>Dương</v>
          </cell>
          <cell r="E5094" t="str">
            <v>07/07/1998</v>
          </cell>
          <cell r="F5094" t="str">
            <v>D16CQVT01-B</v>
          </cell>
          <cell r="H5094">
            <v>1</v>
          </cell>
          <cell r="I5094" t="str">
            <v>BAS1203-1</v>
          </cell>
        </row>
        <row r="5095">
          <cell r="B5095" t="str">
            <v>B16DCVT097</v>
          </cell>
          <cell r="C5095" t="str">
            <v>Lê Thị</v>
          </cell>
          <cell r="D5095" t="str">
            <v>Giang</v>
          </cell>
          <cell r="E5095" t="str">
            <v>11/11/1998</v>
          </cell>
          <cell r="F5095" t="str">
            <v>D16CQVT01-B</v>
          </cell>
          <cell r="H5095">
            <v>1</v>
          </cell>
          <cell r="I5095" t="str">
            <v>BAS1203-1</v>
          </cell>
        </row>
        <row r="5096">
          <cell r="B5096" t="str">
            <v>B16DCVT105</v>
          </cell>
          <cell r="C5096" t="str">
            <v>Nguyễn Gia</v>
          </cell>
          <cell r="D5096" t="str">
            <v>Hải</v>
          </cell>
          <cell r="E5096" t="str">
            <v>02/08/1998</v>
          </cell>
          <cell r="F5096" t="str">
            <v>D16CQVT01-B</v>
          </cell>
          <cell r="H5096">
            <v>1</v>
          </cell>
          <cell r="I5096" t="str">
            <v>BAS1203-1</v>
          </cell>
        </row>
        <row r="5097">
          <cell r="B5097" t="str">
            <v>B16DCVT113</v>
          </cell>
          <cell r="C5097" t="str">
            <v>Hán Văn</v>
          </cell>
          <cell r="D5097" t="str">
            <v>Hiếu</v>
          </cell>
          <cell r="E5097" t="str">
            <v>01/12/1998</v>
          </cell>
          <cell r="F5097" t="str">
            <v>D16CQVT01-B</v>
          </cell>
          <cell r="H5097">
            <v>1</v>
          </cell>
          <cell r="I5097" t="str">
            <v>BAS1203-1</v>
          </cell>
        </row>
        <row r="5098">
          <cell r="B5098" t="str">
            <v>B16DCVT121</v>
          </cell>
          <cell r="C5098" t="str">
            <v>Phạm Văn</v>
          </cell>
          <cell r="D5098" t="str">
            <v>Hiếu</v>
          </cell>
          <cell r="E5098" t="str">
            <v>20/02/1998</v>
          </cell>
          <cell r="F5098" t="str">
            <v>D16CQVT01-B</v>
          </cell>
          <cell r="H5098">
            <v>1</v>
          </cell>
          <cell r="I5098" t="str">
            <v>BAS1203-1</v>
          </cell>
        </row>
        <row r="5099">
          <cell r="B5099" t="str">
            <v>B16DCVT129</v>
          </cell>
          <cell r="C5099" t="str">
            <v>Lê Minh</v>
          </cell>
          <cell r="D5099" t="str">
            <v>Hoàng</v>
          </cell>
          <cell r="E5099" t="str">
            <v>15/07/1998</v>
          </cell>
          <cell r="F5099" t="str">
            <v>D16CQVT01-B</v>
          </cell>
          <cell r="H5099">
            <v>1</v>
          </cell>
          <cell r="I5099" t="str">
            <v>BAS1203-1</v>
          </cell>
        </row>
        <row r="5100">
          <cell r="B5100" t="str">
            <v>B16DCVT137</v>
          </cell>
          <cell r="C5100" t="str">
            <v>Ngô Chí</v>
          </cell>
          <cell r="D5100" t="str">
            <v>Hùng</v>
          </cell>
          <cell r="E5100" t="str">
            <v>11/02/1998</v>
          </cell>
          <cell r="F5100" t="str">
            <v>D16CQVT01-B</v>
          </cell>
          <cell r="H5100">
            <v>1</v>
          </cell>
          <cell r="I5100" t="str">
            <v>BAS1203-1</v>
          </cell>
        </row>
        <row r="5101">
          <cell r="B5101" t="str">
            <v>B16DCVT153</v>
          </cell>
          <cell r="C5101" t="str">
            <v>Bùi Ngọc</v>
          </cell>
          <cell r="D5101" t="str">
            <v>Huy</v>
          </cell>
          <cell r="E5101" t="str">
            <v>12/10/1998</v>
          </cell>
          <cell r="F5101" t="str">
            <v>D16CQVT01-B</v>
          </cell>
          <cell r="H5101">
            <v>1</v>
          </cell>
          <cell r="I5101" t="str">
            <v>BAS1203-1</v>
          </cell>
        </row>
        <row r="5102">
          <cell r="B5102" t="str">
            <v>B16DCVT161</v>
          </cell>
          <cell r="C5102" t="str">
            <v>Ninh Văn</v>
          </cell>
          <cell r="D5102" t="str">
            <v>Huy</v>
          </cell>
          <cell r="E5102" t="str">
            <v>14/01/1998</v>
          </cell>
          <cell r="F5102" t="str">
            <v>D16CQVT01-B</v>
          </cell>
          <cell r="H5102">
            <v>1</v>
          </cell>
          <cell r="I5102" t="str">
            <v>BAS1203-1</v>
          </cell>
        </row>
        <row r="5103">
          <cell r="B5103" t="str">
            <v>B16DCVT169</v>
          </cell>
          <cell r="C5103" t="str">
            <v>Nguyễn Văn</v>
          </cell>
          <cell r="D5103" t="str">
            <v>Khải</v>
          </cell>
          <cell r="E5103" t="str">
            <v>04/03/1998</v>
          </cell>
          <cell r="F5103" t="str">
            <v>D16CQVT01-B</v>
          </cell>
          <cell r="H5103">
            <v>1</v>
          </cell>
          <cell r="I5103" t="str">
            <v>BAS1203-1</v>
          </cell>
        </row>
        <row r="5104">
          <cell r="B5104" t="str">
            <v>B16DCVT177</v>
          </cell>
          <cell r="C5104" t="str">
            <v>Lê Văn</v>
          </cell>
          <cell r="D5104" t="str">
            <v>Khương</v>
          </cell>
          <cell r="E5104" t="str">
            <v>04/07/1997</v>
          </cell>
          <cell r="F5104" t="str">
            <v>D16CQVT01-B</v>
          </cell>
          <cell r="H5104">
            <v>1</v>
          </cell>
          <cell r="I5104" t="str">
            <v>BAS1203-1</v>
          </cell>
        </row>
        <row r="5105">
          <cell r="B5105" t="str">
            <v>B16DCVT185</v>
          </cell>
          <cell r="C5105" t="str">
            <v>Mai Thanh</v>
          </cell>
          <cell r="D5105" t="str">
            <v>Liêm</v>
          </cell>
          <cell r="E5105" t="str">
            <v>30/10/1998</v>
          </cell>
          <cell r="F5105" t="str">
            <v>D16CQVT01-B</v>
          </cell>
          <cell r="H5105">
            <v>1</v>
          </cell>
          <cell r="I5105" t="str">
            <v>BAS1203-1</v>
          </cell>
        </row>
        <row r="5106">
          <cell r="B5106" t="str">
            <v>B16DCVT193</v>
          </cell>
          <cell r="C5106" t="str">
            <v>Hoàng Đình</v>
          </cell>
          <cell r="D5106" t="str">
            <v>Long</v>
          </cell>
          <cell r="E5106" t="str">
            <v>25/03/1998</v>
          </cell>
          <cell r="F5106" t="str">
            <v>D16CQVT01-B</v>
          </cell>
          <cell r="H5106">
            <v>1</v>
          </cell>
          <cell r="I5106" t="str">
            <v>BAS1203-1</v>
          </cell>
        </row>
        <row r="5107">
          <cell r="B5107" t="str">
            <v>B16DCVT201</v>
          </cell>
          <cell r="C5107" t="str">
            <v>Đào Quang</v>
          </cell>
          <cell r="D5107" t="str">
            <v>Mạnh</v>
          </cell>
          <cell r="E5107" t="str">
            <v>24/07/1995</v>
          </cell>
          <cell r="F5107" t="str">
            <v>D16CQVT01-B</v>
          </cell>
          <cell r="H5107">
            <v>1</v>
          </cell>
          <cell r="I5107" t="str">
            <v>BAS1203-1</v>
          </cell>
        </row>
        <row r="5108">
          <cell r="B5108" t="str">
            <v>B16DCVT217</v>
          </cell>
          <cell r="C5108" t="str">
            <v>Tô Hồng</v>
          </cell>
          <cell r="D5108" t="str">
            <v>Minh</v>
          </cell>
          <cell r="E5108" t="str">
            <v>30/03/1998</v>
          </cell>
          <cell r="F5108" t="str">
            <v>D16CQVT01-B</v>
          </cell>
          <cell r="H5108">
            <v>1</v>
          </cell>
          <cell r="I5108" t="str">
            <v>BAS1203-1</v>
          </cell>
        </row>
        <row r="5109">
          <cell r="B5109" t="str">
            <v>B16DCVT233</v>
          </cell>
          <cell r="C5109" t="str">
            <v>Nguyễn Ngọc</v>
          </cell>
          <cell r="D5109" t="str">
            <v>Ninh</v>
          </cell>
          <cell r="E5109" t="str">
            <v>30/04/1998</v>
          </cell>
          <cell r="F5109" t="str">
            <v>D16CQVT01-B</v>
          </cell>
          <cell r="H5109">
            <v>1</v>
          </cell>
          <cell r="I5109" t="str">
            <v>BAS1203-1</v>
          </cell>
        </row>
        <row r="5110">
          <cell r="B5110" t="str">
            <v>B16DCVT241</v>
          </cell>
          <cell r="C5110" t="str">
            <v>Phạm Hồng</v>
          </cell>
          <cell r="D5110" t="str">
            <v>Phúc</v>
          </cell>
          <cell r="E5110" t="str">
            <v>13/07/1998</v>
          </cell>
          <cell r="F5110" t="str">
            <v>D16CQVT01-B</v>
          </cell>
          <cell r="H5110">
            <v>1</v>
          </cell>
          <cell r="I5110" t="str">
            <v>BAS1203-1</v>
          </cell>
        </row>
        <row r="5111">
          <cell r="B5111" t="str">
            <v>B16DCVT249</v>
          </cell>
          <cell r="C5111" t="str">
            <v>Hoàng Sỹ</v>
          </cell>
          <cell r="D5111" t="str">
            <v>Quân</v>
          </cell>
          <cell r="E5111" t="str">
            <v>16/08/1998</v>
          </cell>
          <cell r="F5111" t="str">
            <v>D16CQVT01-B</v>
          </cell>
          <cell r="H5111">
            <v>1</v>
          </cell>
          <cell r="I5111" t="str">
            <v>BAS1203-1</v>
          </cell>
        </row>
        <row r="5112">
          <cell r="B5112" t="str">
            <v>B16DCVT257</v>
          </cell>
          <cell r="C5112" t="str">
            <v>Nguyễn Văn</v>
          </cell>
          <cell r="D5112" t="str">
            <v>Sang</v>
          </cell>
          <cell r="E5112" t="str">
            <v>04/12/1998</v>
          </cell>
          <cell r="F5112" t="str">
            <v>D16CQVT01-B</v>
          </cell>
          <cell r="H5112">
            <v>1</v>
          </cell>
          <cell r="I5112" t="str">
            <v>BAS1203-1</v>
          </cell>
        </row>
        <row r="5113">
          <cell r="B5113" t="str">
            <v>B16DCVT265</v>
          </cell>
          <cell r="C5113" t="str">
            <v>Vương Vũ Bắc</v>
          </cell>
          <cell r="D5113" t="str">
            <v>Sơn</v>
          </cell>
          <cell r="E5113" t="str">
            <v>13/01/1998</v>
          </cell>
          <cell r="F5113" t="str">
            <v>D16CQVT01-B</v>
          </cell>
          <cell r="H5113">
            <v>1</v>
          </cell>
          <cell r="I5113" t="str">
            <v>BAS1203-1</v>
          </cell>
        </row>
        <row r="5114">
          <cell r="B5114" t="str">
            <v>B16DCVT273</v>
          </cell>
          <cell r="C5114" t="str">
            <v>Hoàng Thọ</v>
          </cell>
          <cell r="D5114" t="str">
            <v>Thắng</v>
          </cell>
          <cell r="E5114" t="str">
            <v>26/01/1998</v>
          </cell>
          <cell r="F5114" t="str">
            <v>D16CQVT01-B</v>
          </cell>
          <cell r="H5114">
            <v>1</v>
          </cell>
          <cell r="I5114" t="str">
            <v>BAS1203-1</v>
          </cell>
        </row>
        <row r="5115">
          <cell r="B5115" t="str">
            <v>B16DCVT281</v>
          </cell>
          <cell r="C5115" t="str">
            <v>Nguyễn Ngọc Huy</v>
          </cell>
          <cell r="D5115" t="str">
            <v>Thành</v>
          </cell>
          <cell r="E5115" t="str">
            <v>03/02/1998</v>
          </cell>
          <cell r="F5115" t="str">
            <v>D16CQVT01-B</v>
          </cell>
          <cell r="H5115">
            <v>1</v>
          </cell>
          <cell r="I5115" t="str">
            <v>BAS1203-1</v>
          </cell>
        </row>
        <row r="5116">
          <cell r="B5116" t="str">
            <v>B16DCVT289</v>
          </cell>
          <cell r="C5116" t="str">
            <v>Lê Đình</v>
          </cell>
          <cell r="D5116" t="str">
            <v>Thịnh</v>
          </cell>
          <cell r="E5116" t="str">
            <v>19/07/1998</v>
          </cell>
          <cell r="F5116" t="str">
            <v>D16CQVT01-B</v>
          </cell>
          <cell r="H5116">
            <v>1</v>
          </cell>
          <cell r="I5116" t="str">
            <v>BAS1203-1</v>
          </cell>
        </row>
        <row r="5117">
          <cell r="B5117" t="str">
            <v>B16DCVT297</v>
          </cell>
          <cell r="C5117" t="str">
            <v>Vũ Quỳnh</v>
          </cell>
          <cell r="D5117" t="str">
            <v>Thu</v>
          </cell>
          <cell r="E5117" t="str">
            <v>13/10/1998</v>
          </cell>
          <cell r="F5117" t="str">
            <v>D16CQVT01-B</v>
          </cell>
          <cell r="H5117">
            <v>1</v>
          </cell>
          <cell r="I5117" t="str">
            <v>BAS1203-1</v>
          </cell>
        </row>
        <row r="5118">
          <cell r="B5118" t="str">
            <v>B16DCVT305</v>
          </cell>
          <cell r="C5118" t="str">
            <v>Trần Thị Thu</v>
          </cell>
          <cell r="D5118" t="str">
            <v>Thủy</v>
          </cell>
          <cell r="E5118" t="str">
            <v>10/10/1998</v>
          </cell>
          <cell r="F5118" t="str">
            <v>D16CQVT01-B</v>
          </cell>
          <cell r="H5118">
            <v>1</v>
          </cell>
          <cell r="I5118" t="str">
            <v>BAS1203-1</v>
          </cell>
        </row>
        <row r="5119">
          <cell r="B5119" t="str">
            <v>B16DCVT313</v>
          </cell>
          <cell r="C5119" t="str">
            <v>Dương Quốc</v>
          </cell>
          <cell r="D5119" t="str">
            <v>Toản</v>
          </cell>
          <cell r="E5119" t="str">
            <v>16/02/1998</v>
          </cell>
          <cell r="F5119" t="str">
            <v>D16CQVT01-B</v>
          </cell>
          <cell r="H5119">
            <v>1</v>
          </cell>
          <cell r="I5119" t="str">
            <v>BAS1203-1</v>
          </cell>
        </row>
        <row r="5120">
          <cell r="B5120" t="str">
            <v>B16DCVT321</v>
          </cell>
          <cell r="C5120" t="str">
            <v>Ngô Quang</v>
          </cell>
          <cell r="D5120" t="str">
            <v>Trung</v>
          </cell>
          <cell r="E5120" t="str">
            <v>23/12/1998</v>
          </cell>
          <cell r="F5120" t="str">
            <v>D16CQVT01-B</v>
          </cell>
          <cell r="H5120">
            <v>1</v>
          </cell>
          <cell r="I5120" t="str">
            <v>BAS1203-1</v>
          </cell>
        </row>
        <row r="5121">
          <cell r="B5121" t="str">
            <v>B16DCVT329</v>
          </cell>
          <cell r="C5121" t="str">
            <v>Lê Quang</v>
          </cell>
          <cell r="D5121" t="str">
            <v>Tú</v>
          </cell>
          <cell r="E5121" t="str">
            <v>30/06/1998</v>
          </cell>
          <cell r="F5121" t="str">
            <v>D16CQVT01-B</v>
          </cell>
          <cell r="H5121">
            <v>1</v>
          </cell>
          <cell r="I5121" t="str">
            <v>BAS1203-1</v>
          </cell>
        </row>
        <row r="5122">
          <cell r="B5122" t="str">
            <v>B16DCVT337</v>
          </cell>
          <cell r="C5122" t="str">
            <v>Bạch Ngọc</v>
          </cell>
          <cell r="D5122" t="str">
            <v>Tùng</v>
          </cell>
          <cell r="E5122" t="str">
            <v>01/06/1998</v>
          </cell>
          <cell r="F5122" t="str">
            <v>D16CQVT01-B</v>
          </cell>
          <cell r="H5122">
            <v>1</v>
          </cell>
          <cell r="I5122" t="str">
            <v>BAS1203-1</v>
          </cell>
        </row>
        <row r="5123">
          <cell r="B5123" t="str">
            <v>B16DCVT345</v>
          </cell>
          <cell r="C5123" t="str">
            <v>Lê Thị</v>
          </cell>
          <cell r="D5123" t="str">
            <v>Vân</v>
          </cell>
          <cell r="E5123" t="str">
            <v>10/11/1998</v>
          </cell>
          <cell r="F5123" t="str">
            <v>D16CQVT01-B</v>
          </cell>
          <cell r="H5123">
            <v>1</v>
          </cell>
          <cell r="I5123" t="str">
            <v>BAS1203-1</v>
          </cell>
        </row>
        <row r="5124">
          <cell r="B5124" t="str">
            <v>B16DCVT010</v>
          </cell>
          <cell r="C5124" t="str">
            <v>Nguyễn Đức Việt</v>
          </cell>
          <cell r="D5124" t="str">
            <v>Anh</v>
          </cell>
          <cell r="E5124" t="str">
            <v>28/10/1998</v>
          </cell>
          <cell r="F5124" t="str">
            <v>D16CQVT02-B</v>
          </cell>
          <cell r="H5124">
            <v>1</v>
          </cell>
          <cell r="I5124" t="str">
            <v>BAS1203-1</v>
          </cell>
        </row>
        <row r="5125">
          <cell r="B5125" t="str">
            <v>B16DCVT018</v>
          </cell>
          <cell r="C5125" t="str">
            <v>Phạm Vinh</v>
          </cell>
          <cell r="D5125" t="str">
            <v>Anh</v>
          </cell>
          <cell r="E5125" t="str">
            <v>24/07/1998</v>
          </cell>
          <cell r="F5125" t="str">
            <v>D16CQVT02-B</v>
          </cell>
          <cell r="H5125">
            <v>1</v>
          </cell>
          <cell r="I5125" t="str">
            <v>BAS1203-1</v>
          </cell>
        </row>
        <row r="5126">
          <cell r="B5126" t="str">
            <v>B16DCVT026</v>
          </cell>
          <cell r="C5126" t="str">
            <v>Nguyễn Công Lê</v>
          </cell>
          <cell r="D5126" t="str">
            <v>Bảo</v>
          </cell>
          <cell r="E5126" t="str">
            <v>05/09/1998</v>
          </cell>
          <cell r="F5126" t="str">
            <v>D16CQVT02-B</v>
          </cell>
          <cell r="H5126">
            <v>1</v>
          </cell>
          <cell r="I5126" t="str">
            <v>BAS1203-1</v>
          </cell>
        </row>
        <row r="5127">
          <cell r="B5127" t="str">
            <v>B16DCVT034</v>
          </cell>
          <cell r="C5127" t="str">
            <v>Nguyễn Văn</v>
          </cell>
          <cell r="D5127" t="str">
            <v>Cương</v>
          </cell>
          <cell r="E5127" t="str">
            <v>10/01/1997</v>
          </cell>
          <cell r="F5127" t="str">
            <v>D16CQVT02-B</v>
          </cell>
          <cell r="H5127">
            <v>1</v>
          </cell>
          <cell r="I5127" t="str">
            <v>BAS1203-1</v>
          </cell>
        </row>
        <row r="5128">
          <cell r="B5128" t="str">
            <v>B16DCVT042</v>
          </cell>
          <cell r="C5128" t="str">
            <v>Phạm Văn</v>
          </cell>
          <cell r="D5128" t="str">
            <v>Cường</v>
          </cell>
          <cell r="E5128" t="str">
            <v>01/01/1998</v>
          </cell>
          <cell r="F5128" t="str">
            <v>D16CQVT02-B</v>
          </cell>
          <cell r="H5128">
            <v>1</v>
          </cell>
          <cell r="I5128" t="str">
            <v>BAS1203-1</v>
          </cell>
        </row>
        <row r="5129">
          <cell r="B5129" t="str">
            <v>B16DCVT050</v>
          </cell>
          <cell r="C5129" t="str">
            <v>Lê Tiến</v>
          </cell>
          <cell r="D5129" t="str">
            <v>Đạt</v>
          </cell>
          <cell r="E5129" t="str">
            <v>21/09/1997</v>
          </cell>
          <cell r="F5129" t="str">
            <v>D16CQVT02-B</v>
          </cell>
          <cell r="H5129">
            <v>1</v>
          </cell>
          <cell r="I5129" t="str">
            <v>BAS1203-1</v>
          </cell>
        </row>
        <row r="5130">
          <cell r="B5130" t="str">
            <v>B16DCVT058</v>
          </cell>
          <cell r="C5130" t="str">
            <v>Nguyễn Sơn</v>
          </cell>
          <cell r="D5130" t="str">
            <v>Điệp</v>
          </cell>
          <cell r="E5130" t="str">
            <v>11/11/1998</v>
          </cell>
          <cell r="F5130" t="str">
            <v>D16CQVT02-B</v>
          </cell>
          <cell r="H5130">
            <v>1</v>
          </cell>
          <cell r="I5130" t="str">
            <v>BAS1203-1</v>
          </cell>
        </row>
        <row r="5131">
          <cell r="B5131" t="str">
            <v>B16DCVT074</v>
          </cell>
          <cell r="C5131" t="str">
            <v>Vũ Minh</v>
          </cell>
          <cell r="D5131" t="str">
            <v>Đức</v>
          </cell>
          <cell r="E5131" t="str">
            <v>25/04/1998</v>
          </cell>
          <cell r="F5131" t="str">
            <v>D16CQVT02-B</v>
          </cell>
          <cell r="H5131">
            <v>1</v>
          </cell>
          <cell r="I5131" t="str">
            <v>BAS1203-1</v>
          </cell>
        </row>
        <row r="5132">
          <cell r="B5132" t="str">
            <v>B16DCVT066</v>
          </cell>
          <cell r="C5132" t="str">
            <v>Giang Anh</v>
          </cell>
          <cell r="D5132" t="str">
            <v>Đức</v>
          </cell>
          <cell r="E5132" t="str">
            <v>11/07/1998</v>
          </cell>
          <cell r="F5132" t="str">
            <v>D16CQVT02-B</v>
          </cell>
          <cell r="H5132">
            <v>1</v>
          </cell>
          <cell r="I5132" t="str">
            <v>BAS1203-1</v>
          </cell>
        </row>
        <row r="5133">
          <cell r="B5133" t="str">
            <v>B16DCVT082</v>
          </cell>
          <cell r="C5133" t="str">
            <v>Nguyễn Tấn</v>
          </cell>
          <cell r="D5133" t="str">
            <v>Dũng</v>
          </cell>
          <cell r="E5133" t="str">
            <v>03/02/1998</v>
          </cell>
          <cell r="F5133" t="str">
            <v>D16CQVT02-B</v>
          </cell>
          <cell r="H5133">
            <v>1</v>
          </cell>
          <cell r="I5133" t="str">
            <v>BAS1203-1</v>
          </cell>
        </row>
        <row r="5134">
          <cell r="B5134" t="str">
            <v>B16DCVT090</v>
          </cell>
          <cell r="C5134" t="str">
            <v>Trương Tuấn</v>
          </cell>
          <cell r="D5134" t="str">
            <v>Dương</v>
          </cell>
          <cell r="E5134" t="str">
            <v>04/12/1998</v>
          </cell>
          <cell r="F5134" t="str">
            <v>D16CQVT02-B</v>
          </cell>
          <cell r="H5134">
            <v>1</v>
          </cell>
          <cell r="I5134" t="str">
            <v>BAS1203-1</v>
          </cell>
        </row>
        <row r="5135">
          <cell r="B5135" t="str">
            <v>B16DCVT098</v>
          </cell>
          <cell r="C5135" t="str">
            <v>Lê Trường</v>
          </cell>
          <cell r="D5135" t="str">
            <v>Giang</v>
          </cell>
          <cell r="E5135" t="str">
            <v>24/04/1998</v>
          </cell>
          <cell r="F5135" t="str">
            <v>D16CQVT02-B</v>
          </cell>
          <cell r="H5135">
            <v>1</v>
          </cell>
          <cell r="I5135" t="str">
            <v>BAS1203-1</v>
          </cell>
        </row>
        <row r="5136">
          <cell r="B5136" t="str">
            <v>B16DCVT106</v>
          </cell>
          <cell r="C5136" t="str">
            <v>Trần Ngọc</v>
          </cell>
          <cell r="D5136" t="str">
            <v>Hải</v>
          </cell>
          <cell r="E5136" t="str">
            <v>04/09/1998</v>
          </cell>
          <cell r="F5136" t="str">
            <v>D16CQVT02-B</v>
          </cell>
          <cell r="H5136">
            <v>1</v>
          </cell>
          <cell r="I5136" t="str">
            <v>BAS1203-1</v>
          </cell>
        </row>
        <row r="5137">
          <cell r="B5137" t="str">
            <v>B16DCVT122</v>
          </cell>
          <cell r="C5137" t="str">
            <v>Trần Duy</v>
          </cell>
          <cell r="D5137" t="str">
            <v>Hiếu</v>
          </cell>
          <cell r="E5137" t="str">
            <v>29/06/1998</v>
          </cell>
          <cell r="F5137" t="str">
            <v>D16CQVT02-B</v>
          </cell>
          <cell r="H5137">
            <v>1</v>
          </cell>
          <cell r="I5137" t="str">
            <v>BAS1203-1</v>
          </cell>
        </row>
        <row r="5138">
          <cell r="B5138" t="str">
            <v>B16DCVT130</v>
          </cell>
          <cell r="C5138" t="str">
            <v>Nguyễn Trọng Huy</v>
          </cell>
          <cell r="D5138" t="str">
            <v>Hoàng</v>
          </cell>
          <cell r="E5138" t="str">
            <v>21/09/1998</v>
          </cell>
          <cell r="F5138" t="str">
            <v>D16CQVT02-B</v>
          </cell>
          <cell r="H5138">
            <v>1</v>
          </cell>
          <cell r="I5138" t="str">
            <v>BAS1203-1</v>
          </cell>
        </row>
        <row r="5139">
          <cell r="B5139" t="str">
            <v>B16DCVT138</v>
          </cell>
          <cell r="C5139" t="str">
            <v>Nguyễn Hoàng</v>
          </cell>
          <cell r="D5139" t="str">
            <v>Hùng</v>
          </cell>
          <cell r="E5139" t="str">
            <v>26/09/1998</v>
          </cell>
          <cell r="F5139" t="str">
            <v>D16CQVT02-B</v>
          </cell>
          <cell r="H5139">
            <v>1</v>
          </cell>
          <cell r="I5139" t="str">
            <v>BAS1203-1</v>
          </cell>
        </row>
        <row r="5140">
          <cell r="B5140" t="str">
            <v>B16DCVT146</v>
          </cell>
          <cell r="C5140" t="str">
            <v>Dương Đức</v>
          </cell>
          <cell r="D5140" t="str">
            <v>Hưng</v>
          </cell>
          <cell r="E5140" t="str">
            <v>11/07/1998</v>
          </cell>
          <cell r="F5140" t="str">
            <v>D16CQVT02-B</v>
          </cell>
          <cell r="H5140">
            <v>1</v>
          </cell>
          <cell r="I5140" t="str">
            <v>BAS1203-1</v>
          </cell>
        </row>
        <row r="5141">
          <cell r="B5141" t="str">
            <v>B16DCVT154</v>
          </cell>
          <cell r="C5141" t="str">
            <v>Đặng Viết</v>
          </cell>
          <cell r="D5141" t="str">
            <v>Huy</v>
          </cell>
          <cell r="E5141" t="str">
            <v>25/11/1998</v>
          </cell>
          <cell r="F5141" t="str">
            <v>D16CQVT02-B</v>
          </cell>
          <cell r="H5141">
            <v>1</v>
          </cell>
          <cell r="I5141" t="str">
            <v>BAS1203-1</v>
          </cell>
        </row>
        <row r="5142">
          <cell r="B5142" t="str">
            <v>B16DCVT162</v>
          </cell>
          <cell r="C5142" t="str">
            <v>Phạm Văn</v>
          </cell>
          <cell r="D5142" t="str">
            <v>Huy</v>
          </cell>
          <cell r="E5142" t="str">
            <v>10/02/1998</v>
          </cell>
          <cell r="F5142" t="str">
            <v>D16CQVT02-B</v>
          </cell>
          <cell r="H5142">
            <v>1</v>
          </cell>
          <cell r="I5142" t="str">
            <v>BAS1203-1</v>
          </cell>
        </row>
        <row r="5143">
          <cell r="B5143" t="str">
            <v>B16DCVT170</v>
          </cell>
          <cell r="C5143" t="str">
            <v>Nguyễn Xuân</v>
          </cell>
          <cell r="D5143" t="str">
            <v>Khang</v>
          </cell>
          <cell r="E5143" t="str">
            <v>05/06/1998</v>
          </cell>
          <cell r="F5143" t="str">
            <v>D16CQVT02-B</v>
          </cell>
          <cell r="H5143">
            <v>1</v>
          </cell>
          <cell r="I5143" t="str">
            <v>BAS1203-1</v>
          </cell>
        </row>
        <row r="5144">
          <cell r="B5144" t="str">
            <v>B16DCVT178</v>
          </cell>
          <cell r="C5144" t="str">
            <v>Trần Công</v>
          </cell>
          <cell r="D5144" t="str">
            <v>Kiên</v>
          </cell>
          <cell r="E5144" t="str">
            <v>19/09/1998</v>
          </cell>
          <cell r="F5144" t="str">
            <v>D16CQVT02-B</v>
          </cell>
          <cell r="H5144">
            <v>1</v>
          </cell>
          <cell r="I5144" t="str">
            <v>BAS1203-1</v>
          </cell>
        </row>
        <row r="5145">
          <cell r="B5145" t="str">
            <v>B16DCVT186</v>
          </cell>
          <cell r="C5145" t="str">
            <v>Nguyễn Quang</v>
          </cell>
          <cell r="D5145" t="str">
            <v>Linh</v>
          </cell>
          <cell r="E5145" t="str">
            <v>03/03/1998</v>
          </cell>
          <cell r="F5145" t="str">
            <v>D16CQVT02-B</v>
          </cell>
          <cell r="H5145">
            <v>1</v>
          </cell>
          <cell r="I5145" t="str">
            <v>BAS1203-1</v>
          </cell>
        </row>
        <row r="5146">
          <cell r="B5146" t="str">
            <v>B16DCVT194</v>
          </cell>
          <cell r="C5146" t="str">
            <v>Lương Hải</v>
          </cell>
          <cell r="D5146" t="str">
            <v>Long</v>
          </cell>
          <cell r="E5146" t="str">
            <v>04/09/1998</v>
          </cell>
          <cell r="F5146" t="str">
            <v>D16CQVT02-B</v>
          </cell>
          <cell r="H5146">
            <v>1</v>
          </cell>
          <cell r="I5146" t="str">
            <v>BAS1203-1</v>
          </cell>
        </row>
        <row r="5147">
          <cell r="B5147" t="str">
            <v>B16DCVT202</v>
          </cell>
          <cell r="C5147" t="str">
            <v>Dương Đức</v>
          </cell>
          <cell r="D5147" t="str">
            <v>Mạnh</v>
          </cell>
          <cell r="E5147" t="str">
            <v>03/07/1998</v>
          </cell>
          <cell r="F5147" t="str">
            <v>D16CQVT02-B</v>
          </cell>
          <cell r="H5147">
            <v>1</v>
          </cell>
          <cell r="I5147" t="str">
            <v>BAS1203-1</v>
          </cell>
        </row>
        <row r="5148">
          <cell r="B5148" t="str">
            <v>B16DCVT210</v>
          </cell>
          <cell r="C5148" t="str">
            <v>Trần Đức</v>
          </cell>
          <cell r="D5148" t="str">
            <v>Mạnh</v>
          </cell>
          <cell r="E5148" t="str">
            <v>30/10/1998</v>
          </cell>
          <cell r="F5148" t="str">
            <v>D16CQVT02-B</v>
          </cell>
          <cell r="H5148">
            <v>1</v>
          </cell>
          <cell r="I5148" t="str">
            <v>BAS1203-1</v>
          </cell>
        </row>
        <row r="5149">
          <cell r="B5149" t="str">
            <v>B16DCVT226</v>
          </cell>
          <cell r="C5149" t="str">
            <v>Kiều Hoàng</v>
          </cell>
          <cell r="D5149" t="str">
            <v>Nghiệp</v>
          </cell>
          <cell r="E5149" t="str">
            <v>25/07/1998</v>
          </cell>
          <cell r="F5149" t="str">
            <v>D16CQVT02-B</v>
          </cell>
          <cell r="H5149">
            <v>1</v>
          </cell>
          <cell r="I5149" t="str">
            <v>BAS1203-1</v>
          </cell>
        </row>
        <row r="5150">
          <cell r="B5150" t="str">
            <v>B16DCVT234</v>
          </cell>
          <cell r="C5150" t="str">
            <v>Phạm Văn</v>
          </cell>
          <cell r="D5150" t="str">
            <v>Ninh</v>
          </cell>
          <cell r="E5150" t="str">
            <v>23/04/1998</v>
          </cell>
          <cell r="F5150" t="str">
            <v>D16CQVT02-B</v>
          </cell>
          <cell r="H5150">
            <v>1</v>
          </cell>
          <cell r="I5150" t="str">
            <v>BAS1203-1</v>
          </cell>
        </row>
        <row r="5151">
          <cell r="B5151" t="str">
            <v>B16DCVT242</v>
          </cell>
          <cell r="C5151" t="str">
            <v>Quách Văn</v>
          </cell>
          <cell r="D5151" t="str">
            <v>Phúc</v>
          </cell>
          <cell r="E5151" t="str">
            <v>30/08/1998</v>
          </cell>
          <cell r="F5151" t="str">
            <v>D16CQVT02-B</v>
          </cell>
          <cell r="H5151">
            <v>1</v>
          </cell>
          <cell r="I5151" t="str">
            <v>BAS1203-1</v>
          </cell>
        </row>
        <row r="5152">
          <cell r="B5152" t="str">
            <v>B16DCVT250</v>
          </cell>
          <cell r="C5152" t="str">
            <v>Lê Ngọc</v>
          </cell>
          <cell r="D5152" t="str">
            <v>Quân</v>
          </cell>
          <cell r="E5152" t="str">
            <v>29/09/1998</v>
          </cell>
          <cell r="F5152" t="str">
            <v>D16CQVT02-B</v>
          </cell>
          <cell r="H5152">
            <v>1</v>
          </cell>
          <cell r="I5152" t="str">
            <v>BAS1203-1</v>
          </cell>
        </row>
        <row r="5153">
          <cell r="B5153" t="str">
            <v>B16DCVT258</v>
          </cell>
          <cell r="C5153" t="str">
            <v>Bùi Trọng</v>
          </cell>
          <cell r="D5153" t="str">
            <v>Sáng</v>
          </cell>
          <cell r="E5153" t="str">
            <v>13/07/1998</v>
          </cell>
          <cell r="F5153" t="str">
            <v>D16CQVT02-B</v>
          </cell>
          <cell r="H5153">
            <v>1</v>
          </cell>
          <cell r="I5153" t="str">
            <v>BAS1203-1</v>
          </cell>
        </row>
        <row r="5154">
          <cell r="B5154" t="str">
            <v>B16DCVT266</v>
          </cell>
          <cell r="C5154" t="str">
            <v>Hoàng Tiến</v>
          </cell>
          <cell r="D5154" t="str">
            <v>Tài</v>
          </cell>
          <cell r="E5154" t="str">
            <v>12/10/1998</v>
          </cell>
          <cell r="F5154" t="str">
            <v>D16CQVT02-B</v>
          </cell>
          <cell r="H5154">
            <v>1</v>
          </cell>
          <cell r="I5154" t="str">
            <v>BAS1203-1</v>
          </cell>
        </row>
        <row r="5155">
          <cell r="B5155" t="str">
            <v>B16DCVT274</v>
          </cell>
          <cell r="C5155" t="str">
            <v>Lê Đình</v>
          </cell>
          <cell r="D5155" t="str">
            <v>Thắng</v>
          </cell>
          <cell r="E5155" t="str">
            <v>25/12/1998</v>
          </cell>
          <cell r="F5155" t="str">
            <v>D16CQVT02-B</v>
          </cell>
          <cell r="H5155">
            <v>1</v>
          </cell>
          <cell r="I5155" t="str">
            <v>BAS1203-1</v>
          </cell>
        </row>
        <row r="5156">
          <cell r="B5156" t="str">
            <v>B16DCVT282</v>
          </cell>
          <cell r="C5156" t="str">
            <v>Nguyễn Tấn</v>
          </cell>
          <cell r="D5156" t="str">
            <v>Thành</v>
          </cell>
          <cell r="E5156" t="str">
            <v>23/12/1998</v>
          </cell>
          <cell r="F5156" t="str">
            <v>D16CQVT02-B</v>
          </cell>
          <cell r="H5156">
            <v>1</v>
          </cell>
          <cell r="I5156" t="str">
            <v>BAS1203-1</v>
          </cell>
        </row>
        <row r="5157">
          <cell r="B5157" t="str">
            <v>B16DCVT290</v>
          </cell>
          <cell r="C5157" t="str">
            <v>Phạm Đức</v>
          </cell>
          <cell r="D5157" t="str">
            <v>Thịnh</v>
          </cell>
          <cell r="E5157" t="str">
            <v>23/02/1998</v>
          </cell>
          <cell r="F5157" t="str">
            <v>D16CQVT02-B</v>
          </cell>
          <cell r="H5157">
            <v>1</v>
          </cell>
          <cell r="I5157" t="str">
            <v>BAS1203-1</v>
          </cell>
        </row>
        <row r="5158">
          <cell r="B5158" t="str">
            <v>B16DCVT298</v>
          </cell>
          <cell r="C5158" t="str">
            <v>Lê Thị</v>
          </cell>
          <cell r="D5158" t="str">
            <v>Thư</v>
          </cell>
          <cell r="E5158" t="str">
            <v>28/01/1998</v>
          </cell>
          <cell r="F5158" t="str">
            <v>D16CQVT02-B</v>
          </cell>
          <cell r="H5158">
            <v>1</v>
          </cell>
          <cell r="I5158" t="str">
            <v>BAS1203-1</v>
          </cell>
        </row>
        <row r="5159">
          <cell r="B5159" t="str">
            <v>B16DCVT306</v>
          </cell>
          <cell r="C5159" t="str">
            <v>Nguyễn Văn</v>
          </cell>
          <cell r="D5159" t="str">
            <v>Tiến</v>
          </cell>
          <cell r="E5159" t="str">
            <v>18/12/1998</v>
          </cell>
          <cell r="F5159" t="str">
            <v>D16CQVT02-B</v>
          </cell>
          <cell r="H5159">
            <v>1</v>
          </cell>
          <cell r="I5159" t="str">
            <v>BAS1203-1</v>
          </cell>
        </row>
        <row r="5160">
          <cell r="B5160" t="str">
            <v>B16DCVT314</v>
          </cell>
          <cell r="C5160" t="str">
            <v>Hoàng Văn</v>
          </cell>
          <cell r="D5160" t="str">
            <v>Toản</v>
          </cell>
          <cell r="E5160" t="str">
            <v>21/10/1998</v>
          </cell>
          <cell r="F5160" t="str">
            <v>D16CQVT02-B</v>
          </cell>
          <cell r="H5160">
            <v>1</v>
          </cell>
          <cell r="I5160" t="str">
            <v>BAS1203-1</v>
          </cell>
        </row>
        <row r="5161">
          <cell r="B5161" t="str">
            <v>B16DCVT322</v>
          </cell>
          <cell r="C5161" t="str">
            <v>Nguyễn Thành</v>
          </cell>
          <cell r="D5161" t="str">
            <v>Trung</v>
          </cell>
          <cell r="E5161" t="str">
            <v>15/06/1997</v>
          </cell>
          <cell r="F5161" t="str">
            <v>D16CQVT02-B</v>
          </cell>
          <cell r="H5161">
            <v>1</v>
          </cell>
          <cell r="I5161" t="str">
            <v>BAS1203-1</v>
          </cell>
        </row>
        <row r="5162">
          <cell r="B5162" t="str">
            <v>B16DCVT330</v>
          </cell>
          <cell r="C5162" t="str">
            <v>Nguyễn Đăng</v>
          </cell>
          <cell r="D5162" t="str">
            <v>Tú</v>
          </cell>
          <cell r="E5162" t="str">
            <v>04/04/1998</v>
          </cell>
          <cell r="F5162" t="str">
            <v>D16CQVT02-B</v>
          </cell>
          <cell r="H5162">
            <v>1</v>
          </cell>
          <cell r="I5162" t="str">
            <v>BAS1203-1</v>
          </cell>
        </row>
        <row r="5163">
          <cell r="B5163" t="str">
            <v>B16DCVT338</v>
          </cell>
          <cell r="C5163" t="str">
            <v>Bùi Duy</v>
          </cell>
          <cell r="D5163" t="str">
            <v>Tùng</v>
          </cell>
          <cell r="E5163" t="str">
            <v>12/06/1998</v>
          </cell>
          <cell r="F5163" t="str">
            <v>D16CQVT02-B</v>
          </cell>
          <cell r="H5163">
            <v>1</v>
          </cell>
          <cell r="I5163" t="str">
            <v>BAS1203-1</v>
          </cell>
        </row>
        <row r="5164">
          <cell r="B5164" t="str">
            <v>B16DCVT346</v>
          </cell>
          <cell r="C5164" t="str">
            <v>Dương Hoàng</v>
          </cell>
          <cell r="D5164" t="str">
            <v>Việt</v>
          </cell>
          <cell r="E5164" t="str">
            <v>12/12/1998</v>
          </cell>
          <cell r="F5164" t="str">
            <v>D16CQVT02-B</v>
          </cell>
          <cell r="H5164">
            <v>1</v>
          </cell>
          <cell r="I5164" t="str">
            <v>BAS1203-1</v>
          </cell>
        </row>
        <row r="5165">
          <cell r="B5165" t="str">
            <v>B13CCCN013</v>
          </cell>
          <cell r="C5165" t="str">
            <v>Nguyễn</v>
          </cell>
          <cell r="D5165" t="str">
            <v>Dương</v>
          </cell>
          <cell r="F5165" t="str">
            <v>C13HTTT</v>
          </cell>
          <cell r="H5165">
            <v>1</v>
          </cell>
          <cell r="I5165" t="str">
            <v>BAS1203-10</v>
          </cell>
        </row>
        <row r="5166">
          <cell r="B5166" t="str">
            <v>B13CCCN014</v>
          </cell>
          <cell r="C5166" t="str">
            <v>Nguyễn Ngô Thế</v>
          </cell>
          <cell r="D5166" t="str">
            <v>Duy</v>
          </cell>
          <cell r="F5166" t="str">
            <v>C13HTTT</v>
          </cell>
          <cell r="H5166">
            <v>1</v>
          </cell>
          <cell r="I5166" t="str">
            <v>BAS1203-10</v>
          </cell>
        </row>
        <row r="5167">
          <cell r="B5167" t="str">
            <v>B12DCDT024</v>
          </cell>
          <cell r="C5167" t="str">
            <v>Nguyễn Hồng</v>
          </cell>
          <cell r="D5167" t="str">
            <v>Hà</v>
          </cell>
          <cell r="F5167" t="str">
            <v>D12DTMT</v>
          </cell>
          <cell r="H5167">
            <v>1</v>
          </cell>
          <cell r="I5167" t="str">
            <v>BAS1203-10</v>
          </cell>
        </row>
        <row r="5168">
          <cell r="B5168" t="str">
            <v>B13DCCN281</v>
          </cell>
          <cell r="C5168" t="str">
            <v>Nguyễn Duy</v>
          </cell>
          <cell r="D5168" t="str">
            <v>Phong</v>
          </cell>
          <cell r="F5168" t="str">
            <v>D13HTTT3</v>
          </cell>
          <cell r="H5168">
            <v>1</v>
          </cell>
          <cell r="I5168" t="str">
            <v>BAS1203-10</v>
          </cell>
        </row>
        <row r="5169">
          <cell r="B5169" t="str">
            <v>B15DCAT108</v>
          </cell>
          <cell r="C5169" t="str">
            <v>Nguyễn Văn</v>
          </cell>
          <cell r="D5169" t="str">
            <v>Long</v>
          </cell>
          <cell r="F5169" t="str">
            <v>D15CQAT04-B</v>
          </cell>
          <cell r="H5169">
            <v>1</v>
          </cell>
          <cell r="I5169" t="str">
            <v>BAS1203-10</v>
          </cell>
        </row>
        <row r="5170">
          <cell r="B5170" t="str">
            <v>B16DCCN005</v>
          </cell>
          <cell r="C5170" t="str">
            <v>Bành Tuấn</v>
          </cell>
          <cell r="D5170" t="str">
            <v>Anh</v>
          </cell>
          <cell r="E5170" t="str">
            <v>22/08/1998</v>
          </cell>
          <cell r="F5170" t="str">
            <v>D16CQCN05-B</v>
          </cell>
          <cell r="H5170">
            <v>1</v>
          </cell>
          <cell r="I5170" t="str">
            <v>BAS1203-10</v>
          </cell>
        </row>
        <row r="5171">
          <cell r="B5171" t="str">
            <v>B16DCCN013</v>
          </cell>
          <cell r="C5171" t="str">
            <v>Nguyễn Việt</v>
          </cell>
          <cell r="D5171" t="str">
            <v>Anh</v>
          </cell>
          <cell r="E5171" t="str">
            <v>19/01/1998</v>
          </cell>
          <cell r="F5171" t="str">
            <v>D16CQCN05-B</v>
          </cell>
          <cell r="H5171">
            <v>1</v>
          </cell>
          <cell r="I5171" t="str">
            <v>BAS1203-10</v>
          </cell>
        </row>
        <row r="5172">
          <cell r="B5172" t="str">
            <v>B16DCCN021</v>
          </cell>
          <cell r="C5172" t="str">
            <v>Trịnh Thị Ngọc</v>
          </cell>
          <cell r="D5172" t="str">
            <v>Ánh</v>
          </cell>
          <cell r="E5172" t="str">
            <v>19/09/1998</v>
          </cell>
          <cell r="F5172" t="str">
            <v>D16CQCN05-B</v>
          </cell>
          <cell r="H5172">
            <v>1</v>
          </cell>
          <cell r="I5172" t="str">
            <v>BAS1203-10</v>
          </cell>
        </row>
        <row r="5173">
          <cell r="B5173" t="str">
            <v>B16DCCN029</v>
          </cell>
          <cell r="C5173" t="str">
            <v>Nguyễn Văn</v>
          </cell>
          <cell r="D5173" t="str">
            <v>Chiến</v>
          </cell>
          <cell r="E5173" t="str">
            <v>01/01/1998</v>
          </cell>
          <cell r="F5173" t="str">
            <v>D16CQCN05-B</v>
          </cell>
          <cell r="H5173">
            <v>1</v>
          </cell>
          <cell r="I5173" t="str">
            <v>BAS1203-10</v>
          </cell>
        </row>
        <row r="5174">
          <cell r="B5174" t="str">
            <v>B16DCCN037</v>
          </cell>
          <cell r="C5174" t="str">
            <v>Trần Tiểu</v>
          </cell>
          <cell r="D5174" t="str">
            <v>Cúc</v>
          </cell>
          <cell r="E5174" t="str">
            <v>12/01/1998</v>
          </cell>
          <cell r="F5174" t="str">
            <v>D16CQCN05-B</v>
          </cell>
          <cell r="H5174">
            <v>1</v>
          </cell>
          <cell r="I5174" t="str">
            <v>BAS1203-10</v>
          </cell>
        </row>
        <row r="5175">
          <cell r="B5175" t="str">
            <v>B16DCCN045</v>
          </cell>
          <cell r="C5175" t="str">
            <v>Nguyễn Văn</v>
          </cell>
          <cell r="D5175" t="str">
            <v>Cường</v>
          </cell>
          <cell r="E5175" t="str">
            <v>24/11/1998</v>
          </cell>
          <cell r="F5175" t="str">
            <v>D16CQCN05-B</v>
          </cell>
          <cell r="H5175">
            <v>1</v>
          </cell>
          <cell r="I5175" t="str">
            <v>BAS1203-10</v>
          </cell>
        </row>
        <row r="5176">
          <cell r="B5176" t="str">
            <v>B16DCCN053</v>
          </cell>
          <cell r="C5176" t="str">
            <v>Lê Minh</v>
          </cell>
          <cell r="D5176" t="str">
            <v>Đăng</v>
          </cell>
          <cell r="E5176" t="str">
            <v>20/09/1998</v>
          </cell>
          <cell r="F5176" t="str">
            <v>D16CQCN05-B</v>
          </cell>
          <cell r="H5176">
            <v>1</v>
          </cell>
          <cell r="I5176" t="str">
            <v>BAS1203-10</v>
          </cell>
        </row>
        <row r="5177">
          <cell r="B5177" t="str">
            <v>B16DCCN061</v>
          </cell>
          <cell r="C5177" t="str">
            <v>Hoàng Văn</v>
          </cell>
          <cell r="D5177" t="str">
            <v>Đạt</v>
          </cell>
          <cell r="E5177" t="str">
            <v>10/03/1997</v>
          </cell>
          <cell r="F5177" t="str">
            <v>D16CQCN05-B</v>
          </cell>
          <cell r="H5177">
            <v>1</v>
          </cell>
          <cell r="I5177" t="str">
            <v>BAS1203-10</v>
          </cell>
        </row>
        <row r="5178">
          <cell r="B5178" t="str">
            <v>B16DCCN069</v>
          </cell>
          <cell r="C5178" t="str">
            <v>Trịnh Quốc</v>
          </cell>
          <cell r="D5178" t="str">
            <v>Đạt</v>
          </cell>
          <cell r="E5178" t="str">
            <v>11/02/1998</v>
          </cell>
          <cell r="F5178" t="str">
            <v>D16CQCN05-B</v>
          </cell>
          <cell r="H5178">
            <v>1</v>
          </cell>
          <cell r="I5178" t="str">
            <v>BAS1203-10</v>
          </cell>
        </row>
        <row r="5179">
          <cell r="B5179" t="str">
            <v>B16DCCN077</v>
          </cell>
          <cell r="C5179" t="str">
            <v>Bùi Văn</v>
          </cell>
          <cell r="D5179" t="str">
            <v>Du</v>
          </cell>
          <cell r="E5179" t="str">
            <v>11/02/1998</v>
          </cell>
          <cell r="F5179" t="str">
            <v>D16CQCN05-B</v>
          </cell>
          <cell r="H5179">
            <v>1</v>
          </cell>
          <cell r="I5179" t="str">
            <v>BAS1203-10</v>
          </cell>
        </row>
        <row r="5180">
          <cell r="B5180" t="str">
            <v>B16DCCN085</v>
          </cell>
          <cell r="C5180" t="str">
            <v>Phạm Ngọc</v>
          </cell>
          <cell r="D5180" t="str">
            <v>Đức</v>
          </cell>
          <cell r="E5180" t="str">
            <v>26/05/1998</v>
          </cell>
          <cell r="F5180" t="str">
            <v>D16CQCN05-B</v>
          </cell>
          <cell r="H5180">
            <v>1</v>
          </cell>
          <cell r="I5180" t="str">
            <v>BAS1203-10</v>
          </cell>
        </row>
        <row r="5181">
          <cell r="B5181" t="str">
            <v>B16DCCN093</v>
          </cell>
          <cell r="C5181" t="str">
            <v>Mai Anh</v>
          </cell>
          <cell r="D5181" t="str">
            <v>Dũng</v>
          </cell>
          <cell r="E5181" t="str">
            <v>21/11/1996</v>
          </cell>
          <cell r="F5181" t="str">
            <v>D16CQCN05-B</v>
          </cell>
          <cell r="H5181">
            <v>1</v>
          </cell>
          <cell r="I5181" t="str">
            <v>BAS1203-10</v>
          </cell>
        </row>
        <row r="5182">
          <cell r="B5182" t="str">
            <v>B16DCCN101</v>
          </cell>
          <cell r="C5182" t="str">
            <v>Cao Nam</v>
          </cell>
          <cell r="D5182" t="str">
            <v>Dương</v>
          </cell>
          <cell r="E5182" t="str">
            <v>09/12/1998</v>
          </cell>
          <cell r="F5182" t="str">
            <v>D16CQCN05-B</v>
          </cell>
          <cell r="H5182">
            <v>1</v>
          </cell>
          <cell r="I5182" t="str">
            <v>BAS1203-10</v>
          </cell>
        </row>
        <row r="5183">
          <cell r="B5183" t="str">
            <v>B16DCCN109</v>
          </cell>
          <cell r="C5183" t="str">
            <v>Lê Văn</v>
          </cell>
          <cell r="D5183" t="str">
            <v>Duy</v>
          </cell>
          <cell r="E5183" t="str">
            <v>10/10/1998</v>
          </cell>
          <cell r="F5183" t="str">
            <v>D16CQCN05-B</v>
          </cell>
          <cell r="H5183">
            <v>1</v>
          </cell>
          <cell r="I5183" t="str">
            <v>BAS1203-10</v>
          </cell>
        </row>
        <row r="5184">
          <cell r="B5184" t="str">
            <v>B16DCCN117</v>
          </cell>
          <cell r="C5184" t="str">
            <v>Hoàng Nguyên</v>
          </cell>
          <cell r="D5184" t="str">
            <v>Giáp</v>
          </cell>
          <cell r="E5184" t="str">
            <v>16/08/1998</v>
          </cell>
          <cell r="F5184" t="str">
            <v>D16CQCN05-B</v>
          </cell>
          <cell r="H5184">
            <v>1</v>
          </cell>
          <cell r="I5184" t="str">
            <v>BAS1203-10</v>
          </cell>
        </row>
        <row r="5185">
          <cell r="B5185" t="str">
            <v>B16DCCN125</v>
          </cell>
          <cell r="C5185" t="str">
            <v>Nguyễn Hồng</v>
          </cell>
          <cell r="D5185" t="str">
            <v>Hải</v>
          </cell>
          <cell r="E5185" t="str">
            <v>30/09/1998</v>
          </cell>
          <cell r="F5185" t="str">
            <v>D16CQCN05-B</v>
          </cell>
          <cell r="H5185">
            <v>1</v>
          </cell>
          <cell r="I5185" t="str">
            <v>BAS1203-10</v>
          </cell>
        </row>
        <row r="5186">
          <cell r="B5186" t="str">
            <v>B16DCCN133</v>
          </cell>
          <cell r="C5186" t="str">
            <v>Phạm Thị</v>
          </cell>
          <cell r="D5186" t="str">
            <v>Hiên</v>
          </cell>
          <cell r="E5186" t="str">
            <v>29/05/1998</v>
          </cell>
          <cell r="F5186" t="str">
            <v>D16CQCN05-B</v>
          </cell>
          <cell r="H5186">
            <v>1</v>
          </cell>
          <cell r="I5186" t="str">
            <v>BAS1203-10</v>
          </cell>
        </row>
        <row r="5187">
          <cell r="B5187" t="str">
            <v>B16DCCN141</v>
          </cell>
          <cell r="C5187" t="str">
            <v>Lê Công</v>
          </cell>
          <cell r="D5187" t="str">
            <v>Hiếu</v>
          </cell>
          <cell r="E5187" t="str">
            <v>18/09/1998</v>
          </cell>
          <cell r="F5187" t="str">
            <v>D16CQCN05-B</v>
          </cell>
          <cell r="H5187">
            <v>1</v>
          </cell>
          <cell r="I5187" t="str">
            <v>BAS1203-10</v>
          </cell>
        </row>
        <row r="5188">
          <cell r="B5188" t="str">
            <v>B16DCCN149</v>
          </cell>
          <cell r="C5188" t="str">
            <v>Trần Trung</v>
          </cell>
          <cell r="D5188" t="str">
            <v>Hiếu</v>
          </cell>
          <cell r="E5188" t="str">
            <v>02/12/1998</v>
          </cell>
          <cell r="F5188" t="str">
            <v>D16CQCN05-B</v>
          </cell>
          <cell r="H5188">
            <v>1</v>
          </cell>
          <cell r="I5188" t="str">
            <v>BAS1203-10</v>
          </cell>
        </row>
        <row r="5189">
          <cell r="B5189" t="str">
            <v>B16DCCN157</v>
          </cell>
          <cell r="C5189" t="str">
            <v>Phạm Huy</v>
          </cell>
          <cell r="D5189" t="str">
            <v>Hoàng</v>
          </cell>
          <cell r="E5189" t="str">
            <v>03/08/1998</v>
          </cell>
          <cell r="F5189" t="str">
            <v>D16CQCN05-B</v>
          </cell>
          <cell r="H5189">
            <v>1</v>
          </cell>
          <cell r="I5189" t="str">
            <v>BAS1203-10</v>
          </cell>
        </row>
        <row r="5190">
          <cell r="B5190" t="str">
            <v>B16DCCN165</v>
          </cell>
          <cell r="C5190" t="str">
            <v>Nguyễn Danh</v>
          </cell>
          <cell r="D5190" t="str">
            <v>Hưng</v>
          </cell>
          <cell r="E5190" t="str">
            <v>12/11/1998</v>
          </cell>
          <cell r="F5190" t="str">
            <v>D16CQCN05-B</v>
          </cell>
          <cell r="H5190">
            <v>1</v>
          </cell>
          <cell r="I5190" t="str">
            <v>BAS1203-10</v>
          </cell>
        </row>
        <row r="5191">
          <cell r="B5191" t="str">
            <v>B16DCCN173</v>
          </cell>
          <cell r="C5191" t="str">
            <v>Tạ Thị</v>
          </cell>
          <cell r="D5191" t="str">
            <v>Hường</v>
          </cell>
          <cell r="E5191" t="str">
            <v>17/05/1998</v>
          </cell>
          <cell r="F5191" t="str">
            <v>D16CQCN05-B</v>
          </cell>
          <cell r="H5191">
            <v>1</v>
          </cell>
          <cell r="I5191" t="str">
            <v>BAS1203-10</v>
          </cell>
        </row>
        <row r="5192">
          <cell r="B5192" t="str">
            <v>B16DCCN181</v>
          </cell>
          <cell r="C5192" t="str">
            <v>Nguyễn Văn</v>
          </cell>
          <cell r="D5192" t="str">
            <v>Huy</v>
          </cell>
          <cell r="E5192" t="str">
            <v>27/11/1998</v>
          </cell>
          <cell r="F5192" t="str">
            <v>D16CQCN05-B</v>
          </cell>
          <cell r="H5192">
            <v>1</v>
          </cell>
          <cell r="I5192" t="str">
            <v>BAS1203-10</v>
          </cell>
        </row>
        <row r="5193">
          <cell r="B5193" t="str">
            <v>B16DCCN189</v>
          </cell>
          <cell r="C5193" t="str">
            <v>Lê Tiến</v>
          </cell>
          <cell r="D5193" t="str">
            <v>Khanh</v>
          </cell>
          <cell r="E5193" t="str">
            <v>22/11/1998</v>
          </cell>
          <cell r="F5193" t="str">
            <v>D16CQCN05-B</v>
          </cell>
          <cell r="H5193">
            <v>1</v>
          </cell>
          <cell r="I5193" t="str">
            <v>BAS1203-10</v>
          </cell>
        </row>
        <row r="5194">
          <cell r="B5194" t="str">
            <v>B16DCCN197</v>
          </cell>
          <cell r="C5194" t="str">
            <v>Nguyễn Trung</v>
          </cell>
          <cell r="D5194" t="str">
            <v>Kiên</v>
          </cell>
          <cell r="E5194" t="str">
            <v>05/02/1998</v>
          </cell>
          <cell r="F5194" t="str">
            <v>D16CQCN05-B</v>
          </cell>
          <cell r="H5194">
            <v>1</v>
          </cell>
          <cell r="I5194" t="str">
            <v>BAS1203-10</v>
          </cell>
        </row>
        <row r="5195">
          <cell r="B5195" t="str">
            <v>B16DCCN205</v>
          </cell>
          <cell r="C5195" t="str">
            <v>Phạm Tùng</v>
          </cell>
          <cell r="D5195" t="str">
            <v>Lâm</v>
          </cell>
          <cell r="E5195" t="str">
            <v>15/01/1998</v>
          </cell>
          <cell r="F5195" t="str">
            <v>D16CQCN05-B</v>
          </cell>
          <cell r="H5195">
            <v>1</v>
          </cell>
          <cell r="I5195" t="str">
            <v>BAS1203-10</v>
          </cell>
        </row>
        <row r="5196">
          <cell r="B5196" t="str">
            <v>B16DCCN213</v>
          </cell>
          <cell r="C5196" t="str">
            <v>Phạm Thị</v>
          </cell>
          <cell r="D5196" t="str">
            <v>Linh</v>
          </cell>
          <cell r="E5196" t="str">
            <v>29/01/1998</v>
          </cell>
          <cell r="F5196" t="str">
            <v>D16CQCN05-B</v>
          </cell>
          <cell r="H5196">
            <v>1</v>
          </cell>
          <cell r="I5196" t="str">
            <v>BAS1203-10</v>
          </cell>
        </row>
        <row r="5197">
          <cell r="B5197" t="str">
            <v>B16DCCN221</v>
          </cell>
          <cell r="C5197" t="str">
            <v>Lê Thị</v>
          </cell>
          <cell r="D5197" t="str">
            <v>Ly</v>
          </cell>
          <cell r="E5197" t="str">
            <v>20/04/1998</v>
          </cell>
          <cell r="F5197" t="str">
            <v>D16CQCN05-B</v>
          </cell>
          <cell r="H5197">
            <v>1</v>
          </cell>
          <cell r="I5197" t="str">
            <v>BAS1203-10</v>
          </cell>
        </row>
        <row r="5198">
          <cell r="B5198" t="str">
            <v>B16DCCN229</v>
          </cell>
          <cell r="C5198" t="str">
            <v>Nguyễn Khắc</v>
          </cell>
          <cell r="D5198" t="str">
            <v>Minh</v>
          </cell>
          <cell r="E5198" t="str">
            <v>18/10/1998</v>
          </cell>
          <cell r="F5198" t="str">
            <v>D16CQCN05-B</v>
          </cell>
          <cell r="H5198">
            <v>1</v>
          </cell>
          <cell r="I5198" t="str">
            <v>BAS1203-10</v>
          </cell>
        </row>
        <row r="5199">
          <cell r="B5199" t="str">
            <v>B16DCCN237</v>
          </cell>
          <cell r="C5199" t="str">
            <v>Nguyễn Phương</v>
          </cell>
          <cell r="D5199" t="str">
            <v>Nam</v>
          </cell>
          <cell r="E5199" t="str">
            <v>02/10/1997</v>
          </cell>
          <cell r="F5199" t="str">
            <v>D16CQCN05-B</v>
          </cell>
          <cell r="H5199">
            <v>1</v>
          </cell>
          <cell r="I5199" t="str">
            <v>BAS1203-10</v>
          </cell>
        </row>
        <row r="5200">
          <cell r="B5200" t="str">
            <v>B16DCCN245</v>
          </cell>
          <cell r="C5200" t="str">
            <v>Trần Ngọc</v>
          </cell>
          <cell r="D5200" t="str">
            <v>Nam</v>
          </cell>
          <cell r="E5200" t="str">
            <v>18/07/1998</v>
          </cell>
          <cell r="F5200" t="str">
            <v>D16CQCN05-B</v>
          </cell>
          <cell r="H5200">
            <v>1</v>
          </cell>
          <cell r="I5200" t="str">
            <v>BAS1203-10</v>
          </cell>
        </row>
        <row r="5201">
          <cell r="B5201" t="str">
            <v>B16DCCN253</v>
          </cell>
          <cell r="C5201" t="str">
            <v>Trần Đại</v>
          </cell>
          <cell r="D5201" t="str">
            <v>Nghĩa</v>
          </cell>
          <cell r="E5201" t="str">
            <v>08/03/1998</v>
          </cell>
          <cell r="F5201" t="str">
            <v>D16CQCN05-B</v>
          </cell>
          <cell r="H5201">
            <v>1</v>
          </cell>
          <cell r="I5201" t="str">
            <v>BAS1203-10</v>
          </cell>
        </row>
        <row r="5202">
          <cell r="B5202" t="str">
            <v>B16DCCN261</v>
          </cell>
          <cell r="C5202" t="str">
            <v>Hứa Ngọc</v>
          </cell>
          <cell r="D5202" t="str">
            <v>Oanh</v>
          </cell>
          <cell r="E5202" t="str">
            <v>15/05/1997</v>
          </cell>
          <cell r="F5202" t="str">
            <v>D16CQCN05-B</v>
          </cell>
          <cell r="H5202">
            <v>1</v>
          </cell>
          <cell r="I5202" t="str">
            <v>BAS1203-10</v>
          </cell>
        </row>
        <row r="5203">
          <cell r="B5203" t="str">
            <v>B16DCCN269</v>
          </cell>
          <cell r="C5203" t="str">
            <v>Nguyễn Hoàng</v>
          </cell>
          <cell r="D5203" t="str">
            <v>Phúc</v>
          </cell>
          <cell r="E5203" t="str">
            <v>08/04/1998</v>
          </cell>
          <cell r="F5203" t="str">
            <v>D16CQCN05-B</v>
          </cell>
          <cell r="H5203">
            <v>1</v>
          </cell>
          <cell r="I5203" t="str">
            <v>BAS1203-10</v>
          </cell>
        </row>
        <row r="5204">
          <cell r="B5204" t="str">
            <v>B16DCCN277</v>
          </cell>
          <cell r="C5204" t="str">
            <v>Nguyễn Văn</v>
          </cell>
          <cell r="D5204" t="str">
            <v>Phượng</v>
          </cell>
          <cell r="E5204" t="str">
            <v>06/02/1998</v>
          </cell>
          <cell r="F5204" t="str">
            <v>D16CQCN05-B</v>
          </cell>
          <cell r="H5204">
            <v>1</v>
          </cell>
          <cell r="I5204" t="str">
            <v>BAS1203-10</v>
          </cell>
        </row>
        <row r="5205">
          <cell r="B5205" t="str">
            <v>B16DCCN285</v>
          </cell>
          <cell r="C5205" t="str">
            <v>Hà Thanh</v>
          </cell>
          <cell r="D5205" t="str">
            <v>Quang</v>
          </cell>
          <cell r="E5205" t="str">
            <v>15/03/1997</v>
          </cell>
          <cell r="F5205" t="str">
            <v>D16CQCN05-B</v>
          </cell>
          <cell r="H5205">
            <v>1</v>
          </cell>
          <cell r="I5205" t="str">
            <v>BAS1203-10</v>
          </cell>
        </row>
        <row r="5206">
          <cell r="B5206" t="str">
            <v>B16DCCN293</v>
          </cell>
          <cell r="C5206" t="str">
            <v>Nguyễn Gia</v>
          </cell>
          <cell r="D5206" t="str">
            <v>Quyến</v>
          </cell>
          <cell r="E5206" t="str">
            <v>17/07/1997</v>
          </cell>
          <cell r="F5206" t="str">
            <v>D16CQCN05-B</v>
          </cell>
          <cell r="H5206">
            <v>1</v>
          </cell>
          <cell r="I5206" t="str">
            <v>BAS1203-10</v>
          </cell>
        </row>
        <row r="5207">
          <cell r="B5207" t="str">
            <v>B16DCCN301</v>
          </cell>
          <cell r="C5207" t="str">
            <v>Nguyễn Khánh</v>
          </cell>
          <cell r="D5207" t="str">
            <v>Sơn</v>
          </cell>
          <cell r="E5207" t="str">
            <v>12/02/1998</v>
          </cell>
          <cell r="F5207" t="str">
            <v>D16CQCN05-B</v>
          </cell>
          <cell r="H5207">
            <v>1</v>
          </cell>
          <cell r="I5207" t="str">
            <v>BAS1203-10</v>
          </cell>
        </row>
        <row r="5208">
          <cell r="B5208" t="str">
            <v>B16DCCN309</v>
          </cell>
          <cell r="C5208" t="str">
            <v>Trịnh Thị</v>
          </cell>
          <cell r="D5208" t="str">
            <v>Tâm</v>
          </cell>
          <cell r="E5208" t="str">
            <v>14/12/1998</v>
          </cell>
          <cell r="F5208" t="str">
            <v>D16CQCN05-B</v>
          </cell>
          <cell r="H5208">
            <v>1</v>
          </cell>
          <cell r="I5208" t="str">
            <v>BAS1203-10</v>
          </cell>
        </row>
        <row r="5209">
          <cell r="B5209" t="str">
            <v>B16DCCN317</v>
          </cell>
          <cell r="C5209" t="str">
            <v>Đinh Đức</v>
          </cell>
          <cell r="D5209" t="str">
            <v>Thắng</v>
          </cell>
          <cell r="E5209" t="str">
            <v>01/02/1998</v>
          </cell>
          <cell r="F5209" t="str">
            <v>D16CQCN05-B</v>
          </cell>
          <cell r="H5209">
            <v>1</v>
          </cell>
          <cell r="I5209" t="str">
            <v>BAS1203-10</v>
          </cell>
        </row>
        <row r="5210">
          <cell r="B5210" t="str">
            <v>B16DCCN325</v>
          </cell>
          <cell r="C5210" t="str">
            <v>Vũ Viết</v>
          </cell>
          <cell r="D5210" t="str">
            <v>Thắng</v>
          </cell>
          <cell r="E5210" t="str">
            <v>15/05/1998</v>
          </cell>
          <cell r="F5210" t="str">
            <v>D16CQCN05-B</v>
          </cell>
          <cell r="H5210">
            <v>1</v>
          </cell>
          <cell r="I5210" t="str">
            <v>BAS1203-10</v>
          </cell>
        </row>
        <row r="5211">
          <cell r="B5211" t="str">
            <v>B16DCCN333</v>
          </cell>
          <cell r="C5211" t="str">
            <v>Đỗ Hoàng Phương</v>
          </cell>
          <cell r="D5211" t="str">
            <v>Thảo</v>
          </cell>
          <cell r="E5211" t="str">
            <v>22/12/1998</v>
          </cell>
          <cell r="F5211" t="str">
            <v>D16CQCN05-B</v>
          </cell>
          <cell r="H5211">
            <v>1</v>
          </cell>
          <cell r="I5211" t="str">
            <v>BAS1203-10</v>
          </cell>
        </row>
        <row r="5212">
          <cell r="B5212" t="str">
            <v>B16DCCN341</v>
          </cell>
          <cell r="C5212" t="str">
            <v>Nguyễn Đức</v>
          </cell>
          <cell r="D5212" t="str">
            <v>Thịnh</v>
          </cell>
          <cell r="E5212" t="str">
            <v>18/10/1998</v>
          </cell>
          <cell r="F5212" t="str">
            <v>D16CQCN05-B</v>
          </cell>
          <cell r="H5212">
            <v>1</v>
          </cell>
          <cell r="I5212" t="str">
            <v>BAS1203-10</v>
          </cell>
        </row>
        <row r="5213">
          <cell r="B5213" t="str">
            <v>B16DCCN349</v>
          </cell>
          <cell r="C5213" t="str">
            <v>Nguyễn Xuân</v>
          </cell>
          <cell r="D5213" t="str">
            <v>Thuỵ</v>
          </cell>
          <cell r="E5213" t="str">
            <v>11/12/1998</v>
          </cell>
          <cell r="F5213" t="str">
            <v>D16CQCN05-B</v>
          </cell>
          <cell r="H5213">
            <v>1</v>
          </cell>
          <cell r="I5213" t="str">
            <v>BAS1203-10</v>
          </cell>
        </row>
        <row r="5214">
          <cell r="B5214" t="str">
            <v>B16DCCN357</v>
          </cell>
          <cell r="C5214" t="str">
            <v>Nguyễn Quang</v>
          </cell>
          <cell r="D5214" t="str">
            <v>Toàn</v>
          </cell>
          <cell r="E5214" t="str">
            <v>07/01/1998</v>
          </cell>
          <cell r="F5214" t="str">
            <v>D16CQCN05-B</v>
          </cell>
          <cell r="H5214">
            <v>1</v>
          </cell>
          <cell r="I5214" t="str">
            <v>BAS1203-10</v>
          </cell>
        </row>
        <row r="5215">
          <cell r="B5215" t="str">
            <v>B16DCCN365</v>
          </cell>
          <cell r="C5215" t="str">
            <v>Vũ Đức</v>
          </cell>
          <cell r="D5215" t="str">
            <v>Triều</v>
          </cell>
          <cell r="E5215" t="str">
            <v>31/01/1998</v>
          </cell>
          <cell r="F5215" t="str">
            <v>D16CQCN05-B</v>
          </cell>
          <cell r="H5215">
            <v>1</v>
          </cell>
          <cell r="I5215" t="str">
            <v>BAS1203-10</v>
          </cell>
        </row>
        <row r="5216">
          <cell r="B5216" t="str">
            <v>B16DCCN373</v>
          </cell>
          <cell r="C5216" t="str">
            <v>Phùng Ngọc</v>
          </cell>
          <cell r="D5216" t="str">
            <v>Trường</v>
          </cell>
          <cell r="E5216" t="str">
            <v>26/11/1998</v>
          </cell>
          <cell r="F5216" t="str">
            <v>D16CQCN05-B</v>
          </cell>
          <cell r="H5216">
            <v>1</v>
          </cell>
          <cell r="I5216" t="str">
            <v>BAS1203-10</v>
          </cell>
        </row>
        <row r="5217">
          <cell r="B5217" t="str">
            <v>B16DCCN381</v>
          </cell>
          <cell r="C5217" t="str">
            <v>Đoàn Anh</v>
          </cell>
          <cell r="D5217" t="str">
            <v>Tuấn</v>
          </cell>
          <cell r="E5217" t="str">
            <v>11/11/1991</v>
          </cell>
          <cell r="F5217" t="str">
            <v>D16CQCN05-B</v>
          </cell>
          <cell r="H5217">
            <v>1</v>
          </cell>
          <cell r="I5217" t="str">
            <v>BAS1203-10</v>
          </cell>
        </row>
        <row r="5218">
          <cell r="B5218" t="str">
            <v>B16DCCN389</v>
          </cell>
          <cell r="C5218" t="str">
            <v>Vương Anh</v>
          </cell>
          <cell r="D5218" t="str">
            <v>Tuấn</v>
          </cell>
          <cell r="E5218" t="str">
            <v>14/06/1998</v>
          </cell>
          <cell r="F5218" t="str">
            <v>D16CQCN05-B</v>
          </cell>
          <cell r="H5218">
            <v>1</v>
          </cell>
          <cell r="I5218" t="str">
            <v>BAS1203-10</v>
          </cell>
        </row>
        <row r="5219">
          <cell r="B5219" t="str">
            <v>B16DCCN397</v>
          </cell>
          <cell r="C5219" t="str">
            <v>Nguyễn Đức</v>
          </cell>
          <cell r="D5219" t="str">
            <v>Tùng</v>
          </cell>
          <cell r="E5219" t="str">
            <v>04/08/1998</v>
          </cell>
          <cell r="F5219" t="str">
            <v>D16CQCN05-B</v>
          </cell>
          <cell r="H5219">
            <v>1</v>
          </cell>
          <cell r="I5219" t="str">
            <v>BAS1203-10</v>
          </cell>
        </row>
        <row r="5220">
          <cell r="B5220" t="str">
            <v>B16DCCN405</v>
          </cell>
          <cell r="C5220" t="str">
            <v>Đoàn Thu</v>
          </cell>
          <cell r="D5220" t="str">
            <v>Vân</v>
          </cell>
          <cell r="E5220" t="str">
            <v>08/06/1998</v>
          </cell>
          <cell r="F5220" t="str">
            <v>D16CQCN05-B</v>
          </cell>
          <cell r="H5220">
            <v>1</v>
          </cell>
          <cell r="I5220" t="str">
            <v>BAS1203-10</v>
          </cell>
        </row>
        <row r="5221">
          <cell r="B5221" t="str">
            <v>B16DCCN413</v>
          </cell>
          <cell r="C5221" t="str">
            <v>Nguyễn Thị</v>
          </cell>
          <cell r="D5221" t="str">
            <v>Xuân</v>
          </cell>
          <cell r="E5221" t="str">
            <v>12/01/1998</v>
          </cell>
          <cell r="F5221" t="str">
            <v>D16CQCN05-B</v>
          </cell>
          <cell r="H5221">
            <v>1</v>
          </cell>
          <cell r="I5221" t="str">
            <v>BAS1203-10</v>
          </cell>
        </row>
        <row r="5222">
          <cell r="B5222" t="str">
            <v>B12DCDT015</v>
          </cell>
          <cell r="C5222" t="str">
            <v>Đoàn Anh</v>
          </cell>
          <cell r="D5222" t="str">
            <v>Đức</v>
          </cell>
          <cell r="F5222" t="str">
            <v>D12DTMT</v>
          </cell>
          <cell r="H5222">
            <v>1</v>
          </cell>
          <cell r="I5222" t="str">
            <v>BAS1203-11</v>
          </cell>
        </row>
        <row r="5223">
          <cell r="B5223" t="str">
            <v>B14DCCN066</v>
          </cell>
          <cell r="C5223" t="str">
            <v>Nguyễn Thị Hải</v>
          </cell>
          <cell r="D5223" t="str">
            <v>Yến</v>
          </cell>
          <cell r="F5223" t="str">
            <v>D14CQCN03-B</v>
          </cell>
          <cell r="H5223">
            <v>1</v>
          </cell>
          <cell r="I5223" t="str">
            <v>BAS1203-11</v>
          </cell>
        </row>
        <row r="5224">
          <cell r="B5224" t="str">
            <v>B14DCCN165</v>
          </cell>
          <cell r="C5224" t="str">
            <v>Phạm Văn</v>
          </cell>
          <cell r="D5224" t="str">
            <v>Ngữ</v>
          </cell>
          <cell r="F5224" t="str">
            <v>D14CQCN07-B</v>
          </cell>
          <cell r="H5224">
            <v>1</v>
          </cell>
          <cell r="I5224" t="str">
            <v>BAS1203-11</v>
          </cell>
        </row>
        <row r="5225">
          <cell r="B5225" t="str">
            <v>B15DCAT042</v>
          </cell>
          <cell r="C5225" t="str">
            <v>Phạm Đức</v>
          </cell>
          <cell r="D5225" t="str">
            <v>Diện</v>
          </cell>
          <cell r="F5225" t="str">
            <v>D15CQAT02-B</v>
          </cell>
          <cell r="H5225">
            <v>1</v>
          </cell>
          <cell r="I5225" t="str">
            <v>BAS1203-11</v>
          </cell>
        </row>
        <row r="5226">
          <cell r="B5226" t="str">
            <v>B16DCCN008</v>
          </cell>
          <cell r="C5226" t="str">
            <v>Hoàng Tuấn</v>
          </cell>
          <cell r="D5226" t="str">
            <v>Anh</v>
          </cell>
          <cell r="E5226" t="str">
            <v>23/01/1997</v>
          </cell>
          <cell r="F5226" t="str">
            <v>D16CQCN08-B</v>
          </cell>
          <cell r="H5226">
            <v>1</v>
          </cell>
          <cell r="I5226" t="str">
            <v>BAS1203-11</v>
          </cell>
        </row>
        <row r="5227">
          <cell r="B5227" t="str">
            <v>B16DCCN016</v>
          </cell>
          <cell r="C5227" t="str">
            <v>Võ Hoàng</v>
          </cell>
          <cell r="D5227" t="str">
            <v>Anh</v>
          </cell>
          <cell r="E5227" t="str">
            <v>14/10/1996</v>
          </cell>
          <cell r="F5227" t="str">
            <v>D16CQCN08-B</v>
          </cell>
          <cell r="H5227">
            <v>1</v>
          </cell>
          <cell r="I5227" t="str">
            <v>BAS1203-11</v>
          </cell>
        </row>
        <row r="5228">
          <cell r="B5228" t="str">
            <v>B16DCCN024</v>
          </cell>
          <cell r="C5228" t="str">
            <v>Trịnh Ngọc</v>
          </cell>
          <cell r="D5228" t="str">
            <v>Bách</v>
          </cell>
          <cell r="E5228" t="str">
            <v>02/10/1998</v>
          </cell>
          <cell r="F5228" t="str">
            <v>D16CQCN08-B</v>
          </cell>
          <cell r="H5228">
            <v>1</v>
          </cell>
          <cell r="I5228" t="str">
            <v>BAS1203-11</v>
          </cell>
        </row>
        <row r="5229">
          <cell r="B5229" t="str">
            <v>B16DCCN032</v>
          </cell>
          <cell r="C5229" t="str">
            <v>Nguyễn</v>
          </cell>
          <cell r="D5229" t="str">
            <v>Chung</v>
          </cell>
          <cell r="E5229" t="str">
            <v>18/09/1998</v>
          </cell>
          <cell r="F5229" t="str">
            <v>D16CQCN08-B</v>
          </cell>
          <cell r="H5229">
            <v>1</v>
          </cell>
          <cell r="I5229" t="str">
            <v>BAS1203-11</v>
          </cell>
        </row>
        <row r="5230">
          <cell r="B5230" t="str">
            <v>B16DCCN040</v>
          </cell>
          <cell r="C5230" t="str">
            <v>Chử Mạnh</v>
          </cell>
          <cell r="D5230" t="str">
            <v>Cường</v>
          </cell>
          <cell r="E5230" t="str">
            <v>13/03/1998</v>
          </cell>
          <cell r="F5230" t="str">
            <v>D16CQCN08-B</v>
          </cell>
          <cell r="H5230">
            <v>1</v>
          </cell>
          <cell r="I5230" t="str">
            <v>BAS1203-11</v>
          </cell>
        </row>
        <row r="5231">
          <cell r="B5231" t="str">
            <v>B16DCCN048</v>
          </cell>
          <cell r="C5231" t="str">
            <v>Đinh Văn</v>
          </cell>
          <cell r="D5231" t="str">
            <v>Đại</v>
          </cell>
          <cell r="E5231" t="str">
            <v>28/08/1998</v>
          </cell>
          <cell r="F5231" t="str">
            <v>D16CQCN08-B</v>
          </cell>
          <cell r="H5231">
            <v>1</v>
          </cell>
          <cell r="I5231" t="str">
            <v>BAS1203-11</v>
          </cell>
        </row>
        <row r="5232">
          <cell r="B5232" t="str">
            <v>B16DCCN056</v>
          </cell>
          <cell r="C5232" t="str">
            <v>Nguyễn Minh</v>
          </cell>
          <cell r="D5232" t="str">
            <v>Danh</v>
          </cell>
          <cell r="E5232" t="str">
            <v>04/06/1998</v>
          </cell>
          <cell r="F5232" t="str">
            <v>D16CQCN08-B</v>
          </cell>
          <cell r="H5232">
            <v>1</v>
          </cell>
          <cell r="I5232" t="str">
            <v>BAS1203-11</v>
          </cell>
        </row>
        <row r="5233">
          <cell r="B5233" t="str">
            <v>B16DCCN064</v>
          </cell>
          <cell r="C5233" t="str">
            <v>Nguyễn Sỹ</v>
          </cell>
          <cell r="D5233" t="str">
            <v>Đạt</v>
          </cell>
          <cell r="E5233" t="str">
            <v>22/09/1998</v>
          </cell>
          <cell r="F5233" t="str">
            <v>D16CQCN08-B</v>
          </cell>
          <cell r="H5233">
            <v>1</v>
          </cell>
          <cell r="I5233" t="str">
            <v>BAS1203-11</v>
          </cell>
        </row>
        <row r="5234">
          <cell r="B5234" t="str">
            <v>B16DCCN072</v>
          </cell>
          <cell r="C5234" t="str">
            <v>Nguyễn Hữu</v>
          </cell>
          <cell r="D5234" t="str">
            <v>Điệp</v>
          </cell>
          <cell r="E5234" t="str">
            <v>16/02/1998</v>
          </cell>
          <cell r="F5234" t="str">
            <v>D16CQCN08-B</v>
          </cell>
          <cell r="H5234">
            <v>1</v>
          </cell>
          <cell r="I5234" t="str">
            <v>BAS1203-11</v>
          </cell>
        </row>
        <row r="5235">
          <cell r="B5235" t="str">
            <v>B16DCCN502</v>
          </cell>
          <cell r="C5235" t="str">
            <v>Somphou</v>
          </cell>
          <cell r="D5235" t="str">
            <v>DOUANGPASEUTH</v>
          </cell>
          <cell r="E5235" t="str">
            <v>17/06/1995</v>
          </cell>
          <cell r="F5235" t="str">
            <v>D16CQCN08-B</v>
          </cell>
          <cell r="H5235">
            <v>1</v>
          </cell>
          <cell r="I5235" t="str">
            <v>BAS1203-11</v>
          </cell>
        </row>
        <row r="5236">
          <cell r="B5236" t="str">
            <v>B16DCCN080</v>
          </cell>
          <cell r="C5236" t="str">
            <v>Nguyễn Mạnh</v>
          </cell>
          <cell r="D5236" t="str">
            <v>Đức</v>
          </cell>
          <cell r="E5236" t="str">
            <v>04/08/1998</v>
          </cell>
          <cell r="F5236" t="str">
            <v>D16CQCN08-B</v>
          </cell>
          <cell r="H5236">
            <v>1</v>
          </cell>
          <cell r="I5236" t="str">
            <v>BAS1203-11</v>
          </cell>
        </row>
        <row r="5237">
          <cell r="B5237" t="str">
            <v>B16DCCN088</v>
          </cell>
          <cell r="C5237" t="str">
            <v>Vũ Trung</v>
          </cell>
          <cell r="D5237" t="str">
            <v>Đức</v>
          </cell>
          <cell r="E5237" t="str">
            <v>26/09/1998</v>
          </cell>
          <cell r="F5237" t="str">
            <v>D16CQCN08-B</v>
          </cell>
          <cell r="H5237">
            <v>1</v>
          </cell>
          <cell r="I5237" t="str">
            <v>BAS1203-11</v>
          </cell>
        </row>
        <row r="5238">
          <cell r="B5238" t="str">
            <v>B16DCCN096</v>
          </cell>
          <cell r="C5238" t="str">
            <v>Nguyễn Mạnh</v>
          </cell>
          <cell r="D5238" t="str">
            <v>Dũng</v>
          </cell>
          <cell r="E5238" t="str">
            <v>19/10/1998</v>
          </cell>
          <cell r="F5238" t="str">
            <v>D16CQCN08-B</v>
          </cell>
          <cell r="H5238">
            <v>1</v>
          </cell>
          <cell r="I5238" t="str">
            <v>BAS1203-11</v>
          </cell>
        </row>
        <row r="5239">
          <cell r="B5239" t="str">
            <v>B16DCCN104</v>
          </cell>
          <cell r="C5239" t="str">
            <v>Nguyễn Nam</v>
          </cell>
          <cell r="D5239" t="str">
            <v>Dương</v>
          </cell>
          <cell r="E5239" t="str">
            <v>16/02/1998</v>
          </cell>
          <cell r="F5239" t="str">
            <v>D16CQCN08-B</v>
          </cell>
          <cell r="H5239">
            <v>1</v>
          </cell>
          <cell r="I5239" t="str">
            <v>BAS1203-11</v>
          </cell>
        </row>
        <row r="5240">
          <cell r="B5240" t="str">
            <v>B16DCCN112</v>
          </cell>
          <cell r="C5240" t="str">
            <v>Vũ Anh</v>
          </cell>
          <cell r="D5240" t="str">
            <v>Duy</v>
          </cell>
          <cell r="E5240" t="str">
            <v>29/01/1998</v>
          </cell>
          <cell r="F5240" t="str">
            <v>D16CQCN08-B</v>
          </cell>
          <cell r="H5240">
            <v>1</v>
          </cell>
          <cell r="I5240" t="str">
            <v>BAS1203-11</v>
          </cell>
        </row>
        <row r="5241">
          <cell r="B5241" t="str">
            <v>B16DCCN120</v>
          </cell>
          <cell r="C5241" t="str">
            <v>Nguyễn Bá Quang</v>
          </cell>
          <cell r="D5241" t="str">
            <v>Hà</v>
          </cell>
          <cell r="E5241" t="str">
            <v>07/10/1998</v>
          </cell>
          <cell r="F5241" t="str">
            <v>D16CQCN08-B</v>
          </cell>
          <cell r="H5241">
            <v>1</v>
          </cell>
          <cell r="I5241" t="str">
            <v>BAS1203-11</v>
          </cell>
        </row>
        <row r="5242">
          <cell r="B5242" t="str">
            <v>B16DCCN416</v>
          </cell>
          <cell r="C5242" t="str">
            <v>Trần Thị</v>
          </cell>
          <cell r="D5242" t="str">
            <v>Hải</v>
          </cell>
          <cell r="E5242" t="str">
            <v>23/08/1996</v>
          </cell>
          <cell r="F5242" t="str">
            <v>D16CQCN08-B</v>
          </cell>
          <cell r="H5242">
            <v>1</v>
          </cell>
          <cell r="I5242" t="str">
            <v>BAS1203-11</v>
          </cell>
        </row>
        <row r="5243">
          <cell r="B5243" t="str">
            <v>B16DCCN128</v>
          </cell>
          <cell r="C5243" t="str">
            <v>Lê Thị</v>
          </cell>
          <cell r="D5243" t="str">
            <v>Hạnh</v>
          </cell>
          <cell r="E5243" t="str">
            <v>11/04/1998</v>
          </cell>
          <cell r="F5243" t="str">
            <v>D16CQCN08-B</v>
          </cell>
          <cell r="H5243">
            <v>1</v>
          </cell>
          <cell r="I5243" t="str">
            <v>BAS1203-11</v>
          </cell>
        </row>
        <row r="5244">
          <cell r="B5244" t="str">
            <v>B16DCCN136</v>
          </cell>
          <cell r="C5244" t="str">
            <v>Nguyễn Danh</v>
          </cell>
          <cell r="D5244" t="str">
            <v>Hiệp</v>
          </cell>
          <cell r="E5244" t="str">
            <v>22/10/1998</v>
          </cell>
          <cell r="F5244" t="str">
            <v>D16CQCN08-B</v>
          </cell>
          <cell r="H5244">
            <v>1</v>
          </cell>
          <cell r="I5244" t="str">
            <v>BAS1203-11</v>
          </cell>
        </row>
        <row r="5245">
          <cell r="B5245" t="str">
            <v>B16DCCN144</v>
          </cell>
          <cell r="C5245" t="str">
            <v>Nguyễn Minh</v>
          </cell>
          <cell r="D5245" t="str">
            <v>Hiếu</v>
          </cell>
          <cell r="E5245" t="str">
            <v>01/10/1998</v>
          </cell>
          <cell r="F5245" t="str">
            <v>D16CQCN08-B</v>
          </cell>
          <cell r="H5245">
            <v>1</v>
          </cell>
          <cell r="I5245" t="str">
            <v>BAS1203-11</v>
          </cell>
        </row>
        <row r="5246">
          <cell r="B5246" t="str">
            <v>B16DCCN152</v>
          </cell>
          <cell r="C5246" t="str">
            <v>Nguyễn Thị</v>
          </cell>
          <cell r="D5246" t="str">
            <v>Hoa</v>
          </cell>
          <cell r="E5246" t="str">
            <v>29/12/1997</v>
          </cell>
          <cell r="F5246" t="str">
            <v>D16CQCN08-B</v>
          </cell>
          <cell r="H5246">
            <v>1</v>
          </cell>
          <cell r="I5246" t="str">
            <v>BAS1203-11</v>
          </cell>
        </row>
        <row r="5247">
          <cell r="B5247" t="str">
            <v>B16DCCN160</v>
          </cell>
          <cell r="C5247" t="str">
            <v>Cao Thị</v>
          </cell>
          <cell r="D5247" t="str">
            <v>Huệ</v>
          </cell>
          <cell r="E5247" t="str">
            <v>10/11/1998</v>
          </cell>
          <cell r="F5247" t="str">
            <v>D16CQCN08-B</v>
          </cell>
          <cell r="H5247">
            <v>1</v>
          </cell>
          <cell r="I5247" t="str">
            <v>BAS1203-11</v>
          </cell>
        </row>
        <row r="5248">
          <cell r="B5248" t="str">
            <v>B16DCCN168</v>
          </cell>
          <cell r="C5248" t="str">
            <v>Tạ Quang</v>
          </cell>
          <cell r="D5248" t="str">
            <v>Hưng</v>
          </cell>
          <cell r="E5248" t="str">
            <v>07/04/1998</v>
          </cell>
          <cell r="F5248" t="str">
            <v>D16CQCN08-B</v>
          </cell>
          <cell r="H5248">
            <v>1</v>
          </cell>
          <cell r="I5248" t="str">
            <v>BAS1203-11</v>
          </cell>
        </row>
        <row r="5249">
          <cell r="B5249" t="str">
            <v>B16DCCN176</v>
          </cell>
          <cell r="C5249" t="str">
            <v>Lê Quốc</v>
          </cell>
          <cell r="D5249" t="str">
            <v>Huy</v>
          </cell>
          <cell r="E5249" t="str">
            <v>02/10/1998</v>
          </cell>
          <cell r="F5249" t="str">
            <v>D16CQCN08-B</v>
          </cell>
          <cell r="H5249">
            <v>1</v>
          </cell>
          <cell r="I5249" t="str">
            <v>BAS1203-11</v>
          </cell>
        </row>
        <row r="5250">
          <cell r="B5250" t="str">
            <v>B16DCCN184</v>
          </cell>
          <cell r="C5250" t="str">
            <v>Nguyễn Thu</v>
          </cell>
          <cell r="D5250" t="str">
            <v>Huyền</v>
          </cell>
          <cell r="E5250" t="str">
            <v>25/10/1998</v>
          </cell>
          <cell r="F5250" t="str">
            <v>D16CQCN08-B</v>
          </cell>
          <cell r="H5250">
            <v>1</v>
          </cell>
          <cell r="I5250" t="str">
            <v>BAS1203-11</v>
          </cell>
        </row>
        <row r="5251">
          <cell r="B5251" t="str">
            <v>B16DCCN192</v>
          </cell>
          <cell r="C5251" t="str">
            <v>Nguyễn Văn</v>
          </cell>
          <cell r="D5251" t="str">
            <v>Khiên</v>
          </cell>
          <cell r="E5251" t="str">
            <v>09/01/1998</v>
          </cell>
          <cell r="F5251" t="str">
            <v>D16CQCN08-B</v>
          </cell>
          <cell r="H5251">
            <v>1</v>
          </cell>
          <cell r="I5251" t="str">
            <v>BAS1203-11</v>
          </cell>
        </row>
        <row r="5252">
          <cell r="B5252" t="str">
            <v>B16DCCN200</v>
          </cell>
          <cell r="C5252" t="str">
            <v>Đặng Đình Tùng</v>
          </cell>
          <cell r="D5252" t="str">
            <v>Lâm</v>
          </cell>
          <cell r="E5252" t="str">
            <v>14/07/1997</v>
          </cell>
          <cell r="F5252" t="str">
            <v>D16CQCN08-B</v>
          </cell>
          <cell r="H5252">
            <v>1</v>
          </cell>
          <cell r="I5252" t="str">
            <v>BAS1203-11</v>
          </cell>
        </row>
        <row r="5253">
          <cell r="B5253" t="str">
            <v>B16DCCN208</v>
          </cell>
          <cell r="C5253" t="str">
            <v>Bùi Phương</v>
          </cell>
          <cell r="D5253" t="str">
            <v>Liên</v>
          </cell>
          <cell r="E5253" t="str">
            <v>29/07/1998</v>
          </cell>
          <cell r="F5253" t="str">
            <v>D16CQCN08-B</v>
          </cell>
          <cell r="H5253">
            <v>1</v>
          </cell>
          <cell r="I5253" t="str">
            <v>BAS1203-11</v>
          </cell>
        </row>
        <row r="5254">
          <cell r="B5254" t="str">
            <v>B16DCCN216</v>
          </cell>
          <cell r="C5254" t="str">
            <v>Nguyễn Thành</v>
          </cell>
          <cell r="D5254" t="str">
            <v>Long</v>
          </cell>
          <cell r="E5254" t="str">
            <v>15/04/1998</v>
          </cell>
          <cell r="F5254" t="str">
            <v>D16CQCN08-B</v>
          </cell>
          <cell r="H5254">
            <v>1</v>
          </cell>
          <cell r="I5254" t="str">
            <v>BAS1203-11</v>
          </cell>
        </row>
        <row r="5255">
          <cell r="B5255" t="str">
            <v>B16DCCN224</v>
          </cell>
          <cell r="C5255" t="str">
            <v>Ngô Nhật</v>
          </cell>
          <cell r="D5255" t="str">
            <v>Mai</v>
          </cell>
          <cell r="E5255" t="str">
            <v>03/11/1998</v>
          </cell>
          <cell r="F5255" t="str">
            <v>D16CQCN08-B</v>
          </cell>
          <cell r="H5255">
            <v>1</v>
          </cell>
          <cell r="I5255" t="str">
            <v>BAS1203-11</v>
          </cell>
        </row>
        <row r="5256">
          <cell r="B5256" t="str">
            <v>B16DCCN232</v>
          </cell>
          <cell r="C5256" t="str">
            <v>Trần Quang</v>
          </cell>
          <cell r="D5256" t="str">
            <v>Minh</v>
          </cell>
          <cell r="E5256" t="str">
            <v>27/11/1998</v>
          </cell>
          <cell r="F5256" t="str">
            <v>D16CQCN08-B</v>
          </cell>
          <cell r="H5256">
            <v>1</v>
          </cell>
          <cell r="I5256" t="str">
            <v>BAS1203-11</v>
          </cell>
        </row>
        <row r="5257">
          <cell r="B5257" t="str">
            <v>B16DCCN240</v>
          </cell>
          <cell r="C5257" t="str">
            <v>Phạm Duy</v>
          </cell>
          <cell r="D5257" t="str">
            <v>Nam</v>
          </cell>
          <cell r="E5257" t="str">
            <v>13/12/1998</v>
          </cell>
          <cell r="F5257" t="str">
            <v>D16CQCN08-B</v>
          </cell>
          <cell r="H5257">
            <v>1</v>
          </cell>
          <cell r="I5257" t="str">
            <v>BAS1203-11</v>
          </cell>
        </row>
        <row r="5258">
          <cell r="B5258" t="str">
            <v>B16DCCN248</v>
          </cell>
          <cell r="C5258" t="str">
            <v>Nông Thị Bích</v>
          </cell>
          <cell r="D5258" t="str">
            <v>Ngà</v>
          </cell>
          <cell r="E5258" t="str">
            <v>18/07/1997</v>
          </cell>
          <cell r="F5258" t="str">
            <v>D16CQCN08-B</v>
          </cell>
          <cell r="H5258">
            <v>1</v>
          </cell>
          <cell r="I5258" t="str">
            <v>BAS1203-11</v>
          </cell>
        </row>
        <row r="5259">
          <cell r="B5259" t="str">
            <v>B16DCCN256</v>
          </cell>
          <cell r="C5259" t="str">
            <v>Đỗ Bảo</v>
          </cell>
          <cell r="D5259" t="str">
            <v>Nguyên</v>
          </cell>
          <cell r="E5259" t="str">
            <v>18/10/1998</v>
          </cell>
          <cell r="F5259" t="str">
            <v>D16CQCN08-B</v>
          </cell>
          <cell r="H5259">
            <v>1</v>
          </cell>
          <cell r="I5259" t="str">
            <v>BAS1203-11</v>
          </cell>
        </row>
        <row r="5260">
          <cell r="B5260" t="str">
            <v>B16DCCN506</v>
          </cell>
          <cell r="C5260" t="str">
            <v>Khamphien</v>
          </cell>
          <cell r="D5260" t="str">
            <v>OUDOMSIN</v>
          </cell>
          <cell r="E5260" t="str">
            <v>09/12/1995</v>
          </cell>
          <cell r="F5260" t="str">
            <v>D16CQCN08-B</v>
          </cell>
          <cell r="H5260">
            <v>1</v>
          </cell>
          <cell r="I5260" t="str">
            <v>BAS1203-11</v>
          </cell>
        </row>
        <row r="5261">
          <cell r="B5261" t="str">
            <v>B16DCCN504</v>
          </cell>
          <cell r="C5261" t="str">
            <v>Vilasinh</v>
          </cell>
          <cell r="D5261" t="str">
            <v>PHANAKHONE</v>
          </cell>
          <cell r="E5261" t="str">
            <v>28/12/1997</v>
          </cell>
          <cell r="F5261" t="str">
            <v>D16CQCN08-B</v>
          </cell>
          <cell r="H5261">
            <v>1</v>
          </cell>
          <cell r="I5261" t="str">
            <v>BAS1203-11</v>
          </cell>
        </row>
        <row r="5262">
          <cell r="B5262" t="str">
            <v>B16DCCN264</v>
          </cell>
          <cell r="C5262" t="str">
            <v>Đồng Văn</v>
          </cell>
          <cell r="D5262" t="str">
            <v>Phong</v>
          </cell>
          <cell r="E5262" t="str">
            <v>01/03/1997</v>
          </cell>
          <cell r="F5262" t="str">
            <v>D16CQCN08-B</v>
          </cell>
          <cell r="H5262">
            <v>1</v>
          </cell>
          <cell r="I5262" t="str">
            <v>BAS1203-11</v>
          </cell>
        </row>
        <row r="5263">
          <cell r="B5263" t="str">
            <v>B16DCCN272</v>
          </cell>
          <cell r="C5263" t="str">
            <v>Cao Lương Trường</v>
          </cell>
          <cell r="D5263" t="str">
            <v>Phước</v>
          </cell>
          <cell r="E5263" t="str">
            <v>25/11/1998</v>
          </cell>
          <cell r="F5263" t="str">
            <v>D16CQCN08-B</v>
          </cell>
          <cell r="H5263">
            <v>1</v>
          </cell>
          <cell r="I5263" t="str">
            <v>BAS1203-11</v>
          </cell>
        </row>
        <row r="5264">
          <cell r="B5264" t="str">
            <v>B16DCCN280</v>
          </cell>
          <cell r="C5264" t="str">
            <v>Nguyễn Hồng</v>
          </cell>
          <cell r="D5264" t="str">
            <v>Quân</v>
          </cell>
          <cell r="E5264" t="str">
            <v>07/02/1998</v>
          </cell>
          <cell r="F5264" t="str">
            <v>D16CQCN08-B</v>
          </cell>
          <cell r="H5264">
            <v>1</v>
          </cell>
          <cell r="I5264" t="str">
            <v>BAS1203-11</v>
          </cell>
        </row>
        <row r="5265">
          <cell r="B5265" t="str">
            <v>B16DCCN288</v>
          </cell>
          <cell r="C5265" t="str">
            <v>Nguyễn Văn</v>
          </cell>
          <cell r="D5265" t="str">
            <v>Quang</v>
          </cell>
          <cell r="E5265" t="str">
            <v>30/07/1998</v>
          </cell>
          <cell r="F5265" t="str">
            <v>D16CQCN08-B</v>
          </cell>
          <cell r="H5265">
            <v>1</v>
          </cell>
          <cell r="I5265" t="str">
            <v>BAS1203-11</v>
          </cell>
        </row>
        <row r="5266">
          <cell r="B5266" t="str">
            <v>B16DCCN501</v>
          </cell>
          <cell r="C5266" t="str">
            <v>Daophone</v>
          </cell>
          <cell r="D5266" t="str">
            <v>SEANGNGAM</v>
          </cell>
          <cell r="E5266" t="str">
            <v>09/12/1996</v>
          </cell>
          <cell r="F5266" t="str">
            <v>D16CQCN08-B</v>
          </cell>
          <cell r="H5266">
            <v>1</v>
          </cell>
          <cell r="I5266" t="str">
            <v>BAS1203-11</v>
          </cell>
        </row>
        <row r="5267">
          <cell r="B5267" t="str">
            <v>B16DCCN503</v>
          </cell>
          <cell r="C5267" t="str">
            <v>Linda</v>
          </cell>
          <cell r="D5267" t="str">
            <v>SIPASEUTH</v>
          </cell>
          <cell r="E5267" t="str">
            <v>15/10/1998</v>
          </cell>
          <cell r="F5267" t="str">
            <v>D16CQCN08-B</v>
          </cell>
          <cell r="H5267">
            <v>1</v>
          </cell>
          <cell r="I5267" t="str">
            <v>BAS1203-11</v>
          </cell>
        </row>
        <row r="5268">
          <cell r="B5268" t="str">
            <v>B16DCCN296</v>
          </cell>
          <cell r="C5268" t="str">
            <v>Bùi Quang</v>
          </cell>
          <cell r="D5268" t="str">
            <v>Sơn</v>
          </cell>
          <cell r="E5268" t="str">
            <v>19/09/1998</v>
          </cell>
          <cell r="F5268" t="str">
            <v>D16CQCN08-B</v>
          </cell>
          <cell r="H5268">
            <v>1</v>
          </cell>
          <cell r="I5268" t="str">
            <v>BAS1203-11</v>
          </cell>
        </row>
        <row r="5269">
          <cell r="B5269" t="str">
            <v>B16DCCN304</v>
          </cell>
          <cell r="C5269" t="str">
            <v>Tạ Ngọc</v>
          </cell>
          <cell r="D5269" t="str">
            <v>Sơn</v>
          </cell>
          <cell r="E5269" t="str">
            <v>17/03/1998</v>
          </cell>
          <cell r="F5269" t="str">
            <v>D16CQCN08-B</v>
          </cell>
          <cell r="H5269">
            <v>1</v>
          </cell>
          <cell r="I5269" t="str">
            <v>BAS1203-11</v>
          </cell>
        </row>
        <row r="5270">
          <cell r="B5270" t="str">
            <v>B16DCCN500</v>
          </cell>
          <cell r="C5270" t="str">
            <v>Sompadthana</v>
          </cell>
          <cell r="D5270" t="str">
            <v>SONEVIXIANH</v>
          </cell>
          <cell r="E5270" t="str">
            <v>21/05/1996</v>
          </cell>
          <cell r="F5270" t="str">
            <v>D16CQCN08-B</v>
          </cell>
          <cell r="H5270">
            <v>1</v>
          </cell>
          <cell r="I5270" t="str">
            <v>BAS1203-11</v>
          </cell>
        </row>
        <row r="5271">
          <cell r="B5271" t="str">
            <v>B16DCCN312</v>
          </cell>
          <cell r="C5271" t="str">
            <v>Lưu Quang</v>
          </cell>
          <cell r="D5271" t="str">
            <v>Tân</v>
          </cell>
          <cell r="E5271" t="str">
            <v>05/09/1998</v>
          </cell>
          <cell r="F5271" t="str">
            <v>D16CQCN08-B</v>
          </cell>
          <cell r="H5271">
            <v>1</v>
          </cell>
          <cell r="I5271" t="str">
            <v>BAS1203-11</v>
          </cell>
        </row>
        <row r="5272">
          <cell r="B5272" t="str">
            <v>B16DCCN320</v>
          </cell>
          <cell r="C5272" t="str">
            <v>Nguyễn Đức</v>
          </cell>
          <cell r="D5272" t="str">
            <v>Thắng</v>
          </cell>
          <cell r="E5272" t="str">
            <v>23/08/1997</v>
          </cell>
          <cell r="F5272" t="str">
            <v>D16CQCN08-B</v>
          </cell>
          <cell r="H5272">
            <v>1</v>
          </cell>
          <cell r="I5272" t="str">
            <v>BAS1203-11</v>
          </cell>
        </row>
        <row r="5273">
          <cell r="B5273" t="str">
            <v>B16DCCN328</v>
          </cell>
          <cell r="C5273" t="str">
            <v>Lê Văn</v>
          </cell>
          <cell r="D5273" t="str">
            <v>Thành</v>
          </cell>
          <cell r="E5273" t="str">
            <v>25/11/1998</v>
          </cell>
          <cell r="F5273" t="str">
            <v>D16CQCN08-B</v>
          </cell>
          <cell r="H5273">
            <v>1</v>
          </cell>
          <cell r="I5273" t="str">
            <v>BAS1203-11</v>
          </cell>
        </row>
        <row r="5274">
          <cell r="B5274" t="str">
            <v>B16DCCN336</v>
          </cell>
          <cell r="C5274" t="str">
            <v>Trần Đình</v>
          </cell>
          <cell r="D5274" t="str">
            <v>Thảo</v>
          </cell>
          <cell r="E5274" t="str">
            <v>16/05/1998</v>
          </cell>
          <cell r="F5274" t="str">
            <v>D16CQCN08-B</v>
          </cell>
          <cell r="H5274">
            <v>1</v>
          </cell>
          <cell r="I5274" t="str">
            <v>BAS1203-11</v>
          </cell>
        </row>
        <row r="5275">
          <cell r="B5275" t="str">
            <v>B16DCCN344</v>
          </cell>
          <cell r="C5275" t="str">
            <v>Nguyễn Thị</v>
          </cell>
          <cell r="D5275" t="str">
            <v>Thu</v>
          </cell>
          <cell r="E5275" t="str">
            <v>16/01/1998</v>
          </cell>
          <cell r="F5275" t="str">
            <v>D16CQCN08-B</v>
          </cell>
          <cell r="H5275">
            <v>1</v>
          </cell>
          <cell r="I5275" t="str">
            <v>BAS1203-11</v>
          </cell>
        </row>
        <row r="5276">
          <cell r="B5276" t="str">
            <v>B16DCCN352</v>
          </cell>
          <cell r="C5276" t="str">
            <v>Kim Xuân</v>
          </cell>
          <cell r="D5276" t="str">
            <v>Tiến</v>
          </cell>
          <cell r="E5276" t="str">
            <v>20/02/1998</v>
          </cell>
          <cell r="F5276" t="str">
            <v>D16CQCN08-B</v>
          </cell>
          <cell r="H5276">
            <v>1</v>
          </cell>
          <cell r="I5276" t="str">
            <v>BAS1203-11</v>
          </cell>
        </row>
        <row r="5277">
          <cell r="B5277" t="str">
            <v>B16DCCN360</v>
          </cell>
          <cell r="C5277" t="str">
            <v>Nguyễn Thị</v>
          </cell>
          <cell r="D5277" t="str">
            <v>Trang</v>
          </cell>
          <cell r="E5277" t="str">
            <v>20/04/1998</v>
          </cell>
          <cell r="F5277" t="str">
            <v>D16CQCN08-B</v>
          </cell>
          <cell r="H5277">
            <v>1</v>
          </cell>
          <cell r="I5277" t="str">
            <v>BAS1203-11</v>
          </cell>
        </row>
        <row r="5278">
          <cell r="B5278" t="str">
            <v>B16DCCN368</v>
          </cell>
          <cell r="C5278" t="str">
            <v>Nguyễn Văn</v>
          </cell>
          <cell r="D5278" t="str">
            <v>Trọng</v>
          </cell>
          <cell r="E5278" t="str">
            <v>30/12/1997</v>
          </cell>
          <cell r="F5278" t="str">
            <v>D16CQCN08-B</v>
          </cell>
          <cell r="H5278">
            <v>1</v>
          </cell>
          <cell r="I5278" t="str">
            <v>BAS1203-11</v>
          </cell>
        </row>
        <row r="5279">
          <cell r="B5279" t="str">
            <v>B16DCCN376</v>
          </cell>
          <cell r="C5279" t="str">
            <v>Hà Ngọc</v>
          </cell>
          <cell r="D5279" t="str">
            <v>Tú</v>
          </cell>
          <cell r="E5279" t="str">
            <v>05/04/1998</v>
          </cell>
          <cell r="F5279" t="str">
            <v>D16CQCN08-B</v>
          </cell>
          <cell r="H5279">
            <v>1</v>
          </cell>
          <cell r="I5279" t="str">
            <v>BAS1203-11</v>
          </cell>
        </row>
        <row r="5280">
          <cell r="B5280" t="str">
            <v>B16DCCN384</v>
          </cell>
          <cell r="C5280" t="str">
            <v>Lê Minh</v>
          </cell>
          <cell r="D5280" t="str">
            <v>Tuấn</v>
          </cell>
          <cell r="E5280" t="str">
            <v>04/07/1998</v>
          </cell>
          <cell r="F5280" t="str">
            <v>D16CQCN08-B</v>
          </cell>
          <cell r="H5280">
            <v>1</v>
          </cell>
          <cell r="I5280" t="str">
            <v>BAS1203-11</v>
          </cell>
        </row>
        <row r="5281">
          <cell r="B5281" t="str">
            <v>B16DCCN392</v>
          </cell>
          <cell r="C5281" t="str">
            <v>Đinh Xuân</v>
          </cell>
          <cell r="D5281" t="str">
            <v>Tùng</v>
          </cell>
          <cell r="E5281" t="str">
            <v>26/12/1998</v>
          </cell>
          <cell r="F5281" t="str">
            <v>D16CQCN08-B</v>
          </cell>
          <cell r="H5281">
            <v>1</v>
          </cell>
          <cell r="I5281" t="str">
            <v>BAS1203-11</v>
          </cell>
        </row>
        <row r="5282">
          <cell r="B5282" t="str">
            <v>B16DCCN400</v>
          </cell>
          <cell r="C5282" t="str">
            <v>Vũ Thanh</v>
          </cell>
          <cell r="D5282" t="str">
            <v>Tùng</v>
          </cell>
          <cell r="E5282" t="str">
            <v>26/01/1998</v>
          </cell>
          <cell r="F5282" t="str">
            <v>D16CQCN08-B</v>
          </cell>
          <cell r="H5282">
            <v>1</v>
          </cell>
          <cell r="I5282" t="str">
            <v>BAS1203-11</v>
          </cell>
        </row>
        <row r="5283">
          <cell r="B5283" t="str">
            <v>B16DCCN505</v>
          </cell>
          <cell r="C5283" t="str">
            <v>Khampasith</v>
          </cell>
          <cell r="D5283" t="str">
            <v>VANNISAY</v>
          </cell>
          <cell r="E5283" t="str">
            <v>28/11/1997</v>
          </cell>
          <cell r="F5283" t="str">
            <v>D16CQCN08-B</v>
          </cell>
          <cell r="H5283">
            <v>1</v>
          </cell>
          <cell r="I5283" t="str">
            <v>BAS1203-11</v>
          </cell>
        </row>
        <row r="5284">
          <cell r="B5284" t="str">
            <v>B16DCCN408</v>
          </cell>
          <cell r="C5284" t="str">
            <v>Trần Công</v>
          </cell>
          <cell r="D5284" t="str">
            <v>Viên</v>
          </cell>
          <cell r="E5284" t="str">
            <v>11/01/1998</v>
          </cell>
          <cell r="F5284" t="str">
            <v>D16CQCN08-B</v>
          </cell>
          <cell r="H5284">
            <v>1</v>
          </cell>
          <cell r="I5284" t="str">
            <v>BAS1203-11</v>
          </cell>
        </row>
        <row r="5285">
          <cell r="B5285" t="str">
            <v>B13DCCN118</v>
          </cell>
          <cell r="C5285" t="str">
            <v>Nguyễn Hữu</v>
          </cell>
          <cell r="D5285" t="str">
            <v>Tuấn</v>
          </cell>
          <cell r="F5285" t="str">
            <v>D13CNPM2</v>
          </cell>
          <cell r="H5285">
            <v>1</v>
          </cell>
          <cell r="I5285" t="str">
            <v>BAS1203-12</v>
          </cell>
        </row>
        <row r="5286">
          <cell r="B5286" t="str">
            <v>B15DCCN257</v>
          </cell>
          <cell r="C5286" t="str">
            <v>Nguyễn Duy</v>
          </cell>
          <cell r="D5286" t="str">
            <v>Hưng</v>
          </cell>
          <cell r="F5286" t="str">
            <v>D15CQCN04-B</v>
          </cell>
          <cell r="H5286">
            <v>1</v>
          </cell>
          <cell r="I5286" t="str">
            <v>BAS1203-12</v>
          </cell>
        </row>
        <row r="5287">
          <cell r="B5287" t="str">
            <v>B15DCCN455</v>
          </cell>
          <cell r="C5287" t="str">
            <v>Phạm Xuân</v>
          </cell>
          <cell r="D5287" t="str">
            <v>Sang</v>
          </cell>
          <cell r="F5287" t="str">
            <v>D15CQCN04-B</v>
          </cell>
          <cell r="H5287">
            <v>1</v>
          </cell>
          <cell r="I5287" t="str">
            <v>BAS1203-12</v>
          </cell>
        </row>
        <row r="5288">
          <cell r="B5288" t="str">
            <v>B15DCVT292</v>
          </cell>
          <cell r="C5288" t="str">
            <v>Phạm Ngọc</v>
          </cell>
          <cell r="D5288" t="str">
            <v>Nhật</v>
          </cell>
          <cell r="F5288" t="str">
            <v>D15CQVT04-B</v>
          </cell>
          <cell r="H5288">
            <v>1</v>
          </cell>
          <cell r="I5288" t="str">
            <v>BAS1203-12</v>
          </cell>
        </row>
        <row r="5289">
          <cell r="B5289" t="str">
            <v>B16DCCN007</v>
          </cell>
          <cell r="C5289" t="str">
            <v>Hoàng Thị Lan</v>
          </cell>
          <cell r="D5289" t="str">
            <v>Anh</v>
          </cell>
          <cell r="E5289" t="str">
            <v>17/03/1998</v>
          </cell>
          <cell r="F5289" t="str">
            <v>D16CQCN07-B</v>
          </cell>
          <cell r="H5289">
            <v>1</v>
          </cell>
          <cell r="I5289" t="str">
            <v>BAS1203-12</v>
          </cell>
        </row>
        <row r="5290">
          <cell r="B5290" t="str">
            <v>B16DCCN015</v>
          </cell>
          <cell r="C5290" t="str">
            <v>Trịnh Thị Vân</v>
          </cell>
          <cell r="D5290" t="str">
            <v>Anh</v>
          </cell>
          <cell r="E5290" t="str">
            <v>18/06/1998</v>
          </cell>
          <cell r="F5290" t="str">
            <v>D16CQCN07-B</v>
          </cell>
          <cell r="H5290">
            <v>1</v>
          </cell>
          <cell r="I5290" t="str">
            <v>BAS1203-12</v>
          </cell>
        </row>
        <row r="5291">
          <cell r="B5291" t="str">
            <v>B16DCCN023</v>
          </cell>
          <cell r="C5291" t="str">
            <v>Nguyễn Thế</v>
          </cell>
          <cell r="D5291" t="str">
            <v>Bách</v>
          </cell>
          <cell r="E5291" t="str">
            <v>18/02/1997</v>
          </cell>
          <cell r="F5291" t="str">
            <v>D16CQCN07-B</v>
          </cell>
          <cell r="H5291">
            <v>1</v>
          </cell>
          <cell r="I5291" t="str">
            <v>BAS1203-12</v>
          </cell>
        </row>
        <row r="5292">
          <cell r="B5292" t="str">
            <v>B16DCCN031</v>
          </cell>
          <cell r="C5292" t="str">
            <v>Phạm Quang</v>
          </cell>
          <cell r="D5292" t="str">
            <v>Chiến</v>
          </cell>
          <cell r="E5292" t="str">
            <v>25/11/1998</v>
          </cell>
          <cell r="F5292" t="str">
            <v>D16CQCN07-B</v>
          </cell>
          <cell r="H5292">
            <v>1</v>
          </cell>
          <cell r="I5292" t="str">
            <v>BAS1203-12</v>
          </cell>
        </row>
        <row r="5293">
          <cell r="B5293" t="str">
            <v>B16DCCN039</v>
          </cell>
          <cell r="C5293" t="str">
            <v>Vũ Đức</v>
          </cell>
          <cell r="D5293" t="str">
            <v>Cương</v>
          </cell>
          <cell r="E5293" t="str">
            <v>04/07/1998</v>
          </cell>
          <cell r="F5293" t="str">
            <v>D16CQCN07-B</v>
          </cell>
          <cell r="H5293">
            <v>1</v>
          </cell>
          <cell r="I5293" t="str">
            <v>BAS1203-12</v>
          </cell>
        </row>
        <row r="5294">
          <cell r="B5294" t="str">
            <v>B16DCCN047</v>
          </cell>
          <cell r="C5294" t="str">
            <v>Vũ Ngọc</v>
          </cell>
          <cell r="D5294" t="str">
            <v>Cường</v>
          </cell>
          <cell r="E5294" t="str">
            <v>29/09/1998</v>
          </cell>
          <cell r="F5294" t="str">
            <v>D16CQCN07-B</v>
          </cell>
          <cell r="H5294">
            <v>1</v>
          </cell>
          <cell r="I5294" t="str">
            <v>BAS1203-12</v>
          </cell>
        </row>
        <row r="5295">
          <cell r="B5295" t="str">
            <v>B16DCCN055</v>
          </cell>
          <cell r="C5295" t="str">
            <v>Vũ Hải</v>
          </cell>
          <cell r="D5295" t="str">
            <v>Đăng</v>
          </cell>
          <cell r="E5295" t="str">
            <v>18/07/1998</v>
          </cell>
          <cell r="F5295" t="str">
            <v>D16CQCN07-B</v>
          </cell>
          <cell r="H5295">
            <v>1</v>
          </cell>
          <cell r="I5295" t="str">
            <v>BAS1203-12</v>
          </cell>
        </row>
        <row r="5296">
          <cell r="B5296" t="str">
            <v>B16DCCN063</v>
          </cell>
          <cell r="C5296" t="str">
            <v>Nguyễn Huy</v>
          </cell>
          <cell r="D5296" t="str">
            <v>Đạt</v>
          </cell>
          <cell r="E5296" t="str">
            <v>10/09/1998</v>
          </cell>
          <cell r="F5296" t="str">
            <v>D16CQCN07-B</v>
          </cell>
          <cell r="H5296">
            <v>1</v>
          </cell>
          <cell r="I5296" t="str">
            <v>BAS1203-12</v>
          </cell>
        </row>
        <row r="5297">
          <cell r="B5297" t="str">
            <v>B16DCCN071</v>
          </cell>
          <cell r="C5297" t="str">
            <v>Đỗ Khắc</v>
          </cell>
          <cell r="D5297" t="str">
            <v>Điệp</v>
          </cell>
          <cell r="E5297" t="str">
            <v>15/05/1998</v>
          </cell>
          <cell r="F5297" t="str">
            <v>D16CQCN07-B</v>
          </cell>
          <cell r="H5297">
            <v>1</v>
          </cell>
          <cell r="I5297" t="str">
            <v>BAS1203-12</v>
          </cell>
        </row>
        <row r="5298">
          <cell r="B5298" t="str">
            <v>B16DCCN079</v>
          </cell>
          <cell r="C5298" t="str">
            <v>Nguyễn Kim</v>
          </cell>
          <cell r="D5298" t="str">
            <v>Đức</v>
          </cell>
          <cell r="E5298" t="str">
            <v>19/08/1998</v>
          </cell>
          <cell r="F5298" t="str">
            <v>D16CQCN07-B</v>
          </cell>
          <cell r="H5298">
            <v>1</v>
          </cell>
          <cell r="I5298" t="str">
            <v>BAS1203-12</v>
          </cell>
        </row>
        <row r="5299">
          <cell r="B5299" t="str">
            <v>B16DCCN087</v>
          </cell>
          <cell r="C5299" t="str">
            <v>Trần Minh</v>
          </cell>
          <cell r="D5299" t="str">
            <v>Đức</v>
          </cell>
          <cell r="E5299" t="str">
            <v>15/08/1998</v>
          </cell>
          <cell r="F5299" t="str">
            <v>D16CQCN07-B</v>
          </cell>
          <cell r="H5299">
            <v>1</v>
          </cell>
          <cell r="I5299" t="str">
            <v>BAS1203-12</v>
          </cell>
        </row>
        <row r="5300">
          <cell r="B5300" t="str">
            <v>B16DCCN095</v>
          </cell>
          <cell r="C5300" t="str">
            <v>Nguyễn Đình</v>
          </cell>
          <cell r="D5300" t="str">
            <v>Dũng</v>
          </cell>
          <cell r="E5300" t="str">
            <v>25/07/1998</v>
          </cell>
          <cell r="F5300" t="str">
            <v>D16CQCN07-B</v>
          </cell>
          <cell r="H5300">
            <v>1</v>
          </cell>
          <cell r="I5300" t="str">
            <v>BAS1203-12</v>
          </cell>
        </row>
        <row r="5301">
          <cell r="B5301" t="str">
            <v>B16DCCN103</v>
          </cell>
          <cell r="C5301" t="str">
            <v>Lê Bình</v>
          </cell>
          <cell r="D5301" t="str">
            <v>Dương</v>
          </cell>
          <cell r="E5301" t="str">
            <v>01/08/1998</v>
          </cell>
          <cell r="F5301" t="str">
            <v>D16CQCN07-B</v>
          </cell>
          <cell r="H5301">
            <v>1</v>
          </cell>
          <cell r="I5301" t="str">
            <v>BAS1203-12</v>
          </cell>
        </row>
        <row r="5302">
          <cell r="B5302" t="str">
            <v>B16DCCN111</v>
          </cell>
          <cell r="C5302" t="str">
            <v>Trần Văn</v>
          </cell>
          <cell r="D5302" t="str">
            <v>Duy</v>
          </cell>
          <cell r="E5302" t="str">
            <v>16/08/1998</v>
          </cell>
          <cell r="F5302" t="str">
            <v>D16CQCN07-B</v>
          </cell>
          <cell r="H5302">
            <v>1</v>
          </cell>
          <cell r="I5302" t="str">
            <v>BAS1203-12</v>
          </cell>
        </row>
        <row r="5303">
          <cell r="B5303" t="str">
            <v>B16DCCN119</v>
          </cell>
          <cell r="C5303" t="str">
            <v>Cung Quang</v>
          </cell>
          <cell r="D5303" t="str">
            <v>Hà</v>
          </cell>
          <cell r="E5303" t="str">
            <v>06/09/1998</v>
          </cell>
          <cell r="F5303" t="str">
            <v>D16CQCN07-B</v>
          </cell>
          <cell r="H5303">
            <v>1</v>
          </cell>
          <cell r="I5303" t="str">
            <v>BAS1203-12</v>
          </cell>
        </row>
        <row r="5304">
          <cell r="B5304" t="str">
            <v>B16DCCN127</v>
          </cell>
          <cell r="C5304" t="str">
            <v>Vũ Minh</v>
          </cell>
          <cell r="D5304" t="str">
            <v>Hải</v>
          </cell>
          <cell r="E5304" t="str">
            <v>01/08/1997</v>
          </cell>
          <cell r="F5304" t="str">
            <v>D16CQCN07-B</v>
          </cell>
          <cell r="H5304">
            <v>1</v>
          </cell>
          <cell r="I5304" t="str">
            <v>BAS1203-12</v>
          </cell>
        </row>
        <row r="5305">
          <cell r="B5305" t="str">
            <v>B16DCCN135</v>
          </cell>
          <cell r="C5305" t="str">
            <v>Đoàn Trọng</v>
          </cell>
          <cell r="D5305" t="str">
            <v>Hiệp</v>
          </cell>
          <cell r="E5305" t="str">
            <v>08/04/1998</v>
          </cell>
          <cell r="F5305" t="str">
            <v>D16CQCN07-B</v>
          </cell>
          <cell r="H5305">
            <v>1</v>
          </cell>
          <cell r="I5305" t="str">
            <v>BAS1203-12</v>
          </cell>
        </row>
        <row r="5306">
          <cell r="B5306" t="str">
            <v>B16DCCN143</v>
          </cell>
          <cell r="C5306" t="str">
            <v>Nguyễn Minh</v>
          </cell>
          <cell r="D5306" t="str">
            <v>Hiếu</v>
          </cell>
          <cell r="E5306" t="str">
            <v>29/07/1998</v>
          </cell>
          <cell r="F5306" t="str">
            <v>D16CQCN07-B</v>
          </cell>
          <cell r="H5306">
            <v>1</v>
          </cell>
          <cell r="I5306" t="str">
            <v>BAS1203-12</v>
          </cell>
        </row>
        <row r="5307">
          <cell r="B5307" t="str">
            <v>B16DCCN151</v>
          </cell>
          <cell r="C5307" t="str">
            <v>Lê Thị</v>
          </cell>
          <cell r="D5307" t="str">
            <v>Hoa</v>
          </cell>
          <cell r="E5307" t="str">
            <v>28/11/1998</v>
          </cell>
          <cell r="F5307" t="str">
            <v>D16CQCN07-B</v>
          </cell>
          <cell r="H5307">
            <v>1</v>
          </cell>
          <cell r="I5307" t="str">
            <v>BAS1203-12</v>
          </cell>
        </row>
        <row r="5308">
          <cell r="B5308" t="str">
            <v>B16DCCN159</v>
          </cell>
          <cell r="C5308" t="str">
            <v>Phạm Ngọc</v>
          </cell>
          <cell r="D5308" t="str">
            <v>Hoàng</v>
          </cell>
          <cell r="E5308" t="str">
            <v>06/12/1998</v>
          </cell>
          <cell r="F5308" t="str">
            <v>D16CQCN07-B</v>
          </cell>
          <cell r="H5308">
            <v>1</v>
          </cell>
          <cell r="I5308" t="str">
            <v>BAS1203-12</v>
          </cell>
        </row>
        <row r="5309">
          <cell r="B5309" t="str">
            <v>B16DCCN167</v>
          </cell>
          <cell r="C5309" t="str">
            <v>Phạm Quốc</v>
          </cell>
          <cell r="D5309" t="str">
            <v>Hưng</v>
          </cell>
          <cell r="E5309" t="str">
            <v>17/05/1998</v>
          </cell>
          <cell r="F5309" t="str">
            <v>D16CQCN07-B</v>
          </cell>
          <cell r="H5309">
            <v>1</v>
          </cell>
          <cell r="I5309" t="str">
            <v>BAS1203-12</v>
          </cell>
        </row>
        <row r="5310">
          <cell r="B5310" t="str">
            <v>B16DCCN175</v>
          </cell>
          <cell r="C5310" t="str">
            <v>Lã Quang</v>
          </cell>
          <cell r="D5310" t="str">
            <v>Huy</v>
          </cell>
          <cell r="E5310" t="str">
            <v>09/07/1998</v>
          </cell>
          <cell r="F5310" t="str">
            <v>D16CQCN07-B</v>
          </cell>
          <cell r="H5310">
            <v>1</v>
          </cell>
          <cell r="I5310" t="str">
            <v>BAS1203-12</v>
          </cell>
        </row>
        <row r="5311">
          <cell r="B5311" t="str">
            <v>B16DCCN183</v>
          </cell>
          <cell r="C5311" t="str">
            <v>Nguyễn Thị Thanh</v>
          </cell>
          <cell r="D5311" t="str">
            <v>Huyền</v>
          </cell>
          <cell r="E5311" t="str">
            <v>30/06/1998</v>
          </cell>
          <cell r="F5311" t="str">
            <v>D16CQCN07-B</v>
          </cell>
          <cell r="H5311">
            <v>1</v>
          </cell>
          <cell r="I5311" t="str">
            <v>BAS1203-12</v>
          </cell>
        </row>
        <row r="5312">
          <cell r="B5312" t="str">
            <v>B16DCCN191</v>
          </cell>
          <cell r="C5312" t="str">
            <v>Trương Văn</v>
          </cell>
          <cell r="D5312" t="str">
            <v>Khánh</v>
          </cell>
          <cell r="E5312" t="str">
            <v>19/06/1998</v>
          </cell>
          <cell r="F5312" t="str">
            <v>D16CQCN07-B</v>
          </cell>
          <cell r="H5312">
            <v>1</v>
          </cell>
          <cell r="I5312" t="str">
            <v>BAS1203-12</v>
          </cell>
        </row>
        <row r="5313">
          <cell r="B5313" t="str">
            <v>B16DCCN199</v>
          </cell>
          <cell r="C5313" t="str">
            <v>Trần Minh Chính</v>
          </cell>
          <cell r="D5313" t="str">
            <v>Kiên</v>
          </cell>
          <cell r="E5313" t="str">
            <v>01/12/1998</v>
          </cell>
          <cell r="F5313" t="str">
            <v>D16CQCN07-B</v>
          </cell>
          <cell r="H5313">
            <v>1</v>
          </cell>
          <cell r="I5313" t="str">
            <v>BAS1203-12</v>
          </cell>
        </row>
        <row r="5314">
          <cell r="B5314" t="str">
            <v>B16DCCN207</v>
          </cell>
          <cell r="C5314" t="str">
            <v>Ngô Thị</v>
          </cell>
          <cell r="D5314" t="str">
            <v>Lệ</v>
          </cell>
          <cell r="E5314" t="str">
            <v>19/01/1998</v>
          </cell>
          <cell r="F5314" t="str">
            <v>D16CQCN07-B</v>
          </cell>
          <cell r="H5314">
            <v>1</v>
          </cell>
          <cell r="I5314" t="str">
            <v>BAS1203-12</v>
          </cell>
        </row>
        <row r="5315">
          <cell r="B5315" t="str">
            <v>B16DCCN215</v>
          </cell>
          <cell r="C5315" t="str">
            <v>Hà Hoàng</v>
          </cell>
          <cell r="D5315" t="str">
            <v>Long</v>
          </cell>
          <cell r="E5315" t="str">
            <v>27/09/1997</v>
          </cell>
          <cell r="F5315" t="str">
            <v>D16CQCN07-B</v>
          </cell>
          <cell r="H5315">
            <v>1</v>
          </cell>
          <cell r="I5315" t="str">
            <v>BAS1203-12</v>
          </cell>
        </row>
        <row r="5316">
          <cell r="B5316" t="str">
            <v>B16DCCN223</v>
          </cell>
          <cell r="C5316" t="str">
            <v>Vũ Thị Khánh</v>
          </cell>
          <cell r="D5316" t="str">
            <v>Ly</v>
          </cell>
          <cell r="E5316" t="str">
            <v>26/12/1998</v>
          </cell>
          <cell r="F5316" t="str">
            <v>D16CQCN07-B</v>
          </cell>
          <cell r="H5316">
            <v>1</v>
          </cell>
          <cell r="I5316" t="str">
            <v>BAS1203-12</v>
          </cell>
        </row>
        <row r="5317">
          <cell r="B5317" t="str">
            <v>B16DCCN231</v>
          </cell>
          <cell r="C5317" t="str">
            <v>Trần Quang</v>
          </cell>
          <cell r="D5317" t="str">
            <v>Minh</v>
          </cell>
          <cell r="E5317" t="str">
            <v>27/05/1998</v>
          </cell>
          <cell r="F5317" t="str">
            <v>D16CQCN07-B</v>
          </cell>
          <cell r="H5317">
            <v>1</v>
          </cell>
          <cell r="I5317" t="str">
            <v>BAS1203-12</v>
          </cell>
        </row>
        <row r="5318">
          <cell r="B5318" t="str">
            <v>B16DCCN239</v>
          </cell>
          <cell r="C5318" t="str">
            <v>Nguyễn Văn</v>
          </cell>
          <cell r="D5318" t="str">
            <v>Nam</v>
          </cell>
          <cell r="E5318" t="str">
            <v>18/02/1998</v>
          </cell>
          <cell r="F5318" t="str">
            <v>D16CQCN07-B</v>
          </cell>
          <cell r="H5318">
            <v>1</v>
          </cell>
          <cell r="I5318" t="str">
            <v>BAS1203-12</v>
          </cell>
        </row>
        <row r="5319">
          <cell r="B5319" t="str">
            <v>B16DCCN247</v>
          </cell>
          <cell r="C5319" t="str">
            <v>Lê Đức</v>
          </cell>
          <cell r="D5319" t="str">
            <v>Năng</v>
          </cell>
          <cell r="E5319" t="str">
            <v>29/04/1998</v>
          </cell>
          <cell r="F5319" t="str">
            <v>D16CQCN07-B</v>
          </cell>
          <cell r="H5319">
            <v>1</v>
          </cell>
          <cell r="I5319" t="str">
            <v>BAS1203-12</v>
          </cell>
        </row>
        <row r="5320">
          <cell r="B5320" t="str">
            <v>B16DCCN255</v>
          </cell>
          <cell r="C5320" t="str">
            <v>Nguyễn Trung</v>
          </cell>
          <cell r="D5320" t="str">
            <v>Ngôn</v>
          </cell>
          <cell r="E5320" t="str">
            <v>31/08/1998</v>
          </cell>
          <cell r="F5320" t="str">
            <v>D16CQCN07-B</v>
          </cell>
          <cell r="H5320">
            <v>1</v>
          </cell>
          <cell r="I5320" t="str">
            <v>BAS1203-12</v>
          </cell>
        </row>
        <row r="5321">
          <cell r="B5321" t="str">
            <v>B16DCCN263</v>
          </cell>
          <cell r="C5321" t="str">
            <v>Phạm Tiến</v>
          </cell>
          <cell r="D5321" t="str">
            <v>Phát</v>
          </cell>
          <cell r="E5321" t="str">
            <v>22/08/1998</v>
          </cell>
          <cell r="F5321" t="str">
            <v>D16CQCN07-B</v>
          </cell>
          <cell r="H5321">
            <v>1</v>
          </cell>
          <cell r="I5321" t="str">
            <v>BAS1203-12</v>
          </cell>
        </row>
        <row r="5322">
          <cell r="B5322" t="str">
            <v>B16DCCN271</v>
          </cell>
          <cell r="C5322" t="str">
            <v>Trần Ngọc</v>
          </cell>
          <cell r="D5322" t="str">
            <v>Phúc</v>
          </cell>
          <cell r="E5322" t="str">
            <v>31/10/1998</v>
          </cell>
          <cell r="F5322" t="str">
            <v>D16CQCN07-B</v>
          </cell>
          <cell r="H5322">
            <v>1</v>
          </cell>
          <cell r="I5322" t="str">
            <v>BAS1203-12</v>
          </cell>
        </row>
        <row r="5323">
          <cell r="B5323" t="str">
            <v>B16DCCN279</v>
          </cell>
          <cell r="C5323" t="str">
            <v>Nguyễn Hồng</v>
          </cell>
          <cell r="D5323" t="str">
            <v>Quân</v>
          </cell>
          <cell r="E5323" t="str">
            <v>04/04/1998</v>
          </cell>
          <cell r="F5323" t="str">
            <v>D16CQCN07-B</v>
          </cell>
          <cell r="H5323">
            <v>1</v>
          </cell>
          <cell r="I5323" t="str">
            <v>BAS1203-12</v>
          </cell>
        </row>
        <row r="5324">
          <cell r="B5324" t="str">
            <v>B16DCCN287</v>
          </cell>
          <cell r="C5324" t="str">
            <v>Nguyễn Hữu</v>
          </cell>
          <cell r="D5324" t="str">
            <v>Quang</v>
          </cell>
          <cell r="E5324" t="str">
            <v>19/11/1997</v>
          </cell>
          <cell r="F5324" t="str">
            <v>D16CQCN07-B</v>
          </cell>
          <cell r="H5324">
            <v>1</v>
          </cell>
          <cell r="I5324" t="str">
            <v>BAS1203-12</v>
          </cell>
        </row>
        <row r="5325">
          <cell r="B5325" t="str">
            <v>B16DCCN303</v>
          </cell>
          <cell r="C5325" t="str">
            <v>Nguyễn Thế</v>
          </cell>
          <cell r="D5325" t="str">
            <v>Sơn</v>
          </cell>
          <cell r="E5325" t="str">
            <v>04/08/1995</v>
          </cell>
          <cell r="F5325" t="str">
            <v>D16CQCN07-B</v>
          </cell>
          <cell r="H5325">
            <v>1</v>
          </cell>
          <cell r="I5325" t="str">
            <v>BAS1203-12</v>
          </cell>
        </row>
        <row r="5326">
          <cell r="B5326" t="str">
            <v>B16DCCN311</v>
          </cell>
          <cell r="C5326" t="str">
            <v>Lê Duy</v>
          </cell>
          <cell r="D5326" t="str">
            <v>Tân</v>
          </cell>
          <cell r="E5326" t="str">
            <v>09/07/1996</v>
          </cell>
          <cell r="F5326" t="str">
            <v>D16CQCN07-B</v>
          </cell>
          <cell r="H5326">
            <v>1</v>
          </cell>
          <cell r="I5326" t="str">
            <v>BAS1203-12</v>
          </cell>
        </row>
        <row r="5327">
          <cell r="B5327" t="str">
            <v>B16DCCN319</v>
          </cell>
          <cell r="C5327" t="str">
            <v>Nguyễn Đình</v>
          </cell>
          <cell r="D5327" t="str">
            <v>Thắng</v>
          </cell>
          <cell r="E5327" t="str">
            <v>20/10/1993</v>
          </cell>
          <cell r="F5327" t="str">
            <v>D16CQCN07-B</v>
          </cell>
          <cell r="H5327">
            <v>1</v>
          </cell>
          <cell r="I5327" t="str">
            <v>BAS1203-12</v>
          </cell>
        </row>
        <row r="5328">
          <cell r="B5328" t="str">
            <v>B16DCCN327</v>
          </cell>
          <cell r="C5328" t="str">
            <v>Nguyễn Văn</v>
          </cell>
          <cell r="D5328" t="str">
            <v>Thanh</v>
          </cell>
          <cell r="E5328" t="str">
            <v>13/09/1998</v>
          </cell>
          <cell r="F5328" t="str">
            <v>D16CQCN07-B</v>
          </cell>
          <cell r="H5328">
            <v>1</v>
          </cell>
          <cell r="I5328" t="str">
            <v>BAS1203-12</v>
          </cell>
        </row>
        <row r="5329">
          <cell r="B5329" t="str">
            <v>B16DCCN335</v>
          </cell>
          <cell r="C5329" t="str">
            <v>Phạm Thị</v>
          </cell>
          <cell r="D5329" t="str">
            <v>Thảo</v>
          </cell>
          <cell r="E5329" t="str">
            <v>01/09/1998</v>
          </cell>
          <cell r="F5329" t="str">
            <v>D16CQCN07-B</v>
          </cell>
          <cell r="H5329">
            <v>1</v>
          </cell>
          <cell r="I5329" t="str">
            <v>BAS1203-12</v>
          </cell>
        </row>
        <row r="5330">
          <cell r="B5330" t="str">
            <v>B16DCCN343</v>
          </cell>
          <cell r="C5330" t="str">
            <v>Đinh Tiến</v>
          </cell>
          <cell r="D5330" t="str">
            <v>Thọ</v>
          </cell>
          <cell r="E5330" t="str">
            <v>04/07/1998</v>
          </cell>
          <cell r="F5330" t="str">
            <v>D16CQCN07-B</v>
          </cell>
          <cell r="H5330">
            <v>1</v>
          </cell>
          <cell r="I5330" t="str">
            <v>BAS1203-12</v>
          </cell>
        </row>
        <row r="5331">
          <cell r="B5331" t="str">
            <v>B16DCCN351</v>
          </cell>
          <cell r="C5331" t="str">
            <v>Đàm Đình</v>
          </cell>
          <cell r="D5331" t="str">
            <v>Tiến</v>
          </cell>
          <cell r="E5331" t="str">
            <v>01/11/1998</v>
          </cell>
          <cell r="F5331" t="str">
            <v>D16CQCN07-B</v>
          </cell>
          <cell r="H5331">
            <v>1</v>
          </cell>
          <cell r="I5331" t="str">
            <v>BAS1203-12</v>
          </cell>
        </row>
        <row r="5332">
          <cell r="B5332" t="str">
            <v>B16DCCN359</v>
          </cell>
          <cell r="C5332" t="str">
            <v>Nguyễn Thị</v>
          </cell>
          <cell r="D5332" t="str">
            <v>Trang</v>
          </cell>
          <cell r="E5332" t="str">
            <v>12/02/1998</v>
          </cell>
          <cell r="F5332" t="str">
            <v>D16CQCN07-B</v>
          </cell>
          <cell r="H5332">
            <v>1</v>
          </cell>
          <cell r="I5332" t="str">
            <v>BAS1203-12</v>
          </cell>
        </row>
        <row r="5333">
          <cell r="B5333" t="str">
            <v>B16DCCN375</v>
          </cell>
          <cell r="C5333" t="str">
            <v>Trần Đình</v>
          </cell>
          <cell r="D5333" t="str">
            <v>Trưởng</v>
          </cell>
          <cell r="E5333" t="str">
            <v>21/01/1998</v>
          </cell>
          <cell r="F5333" t="str">
            <v>D16CQCN07-B</v>
          </cell>
          <cell r="H5333">
            <v>1</v>
          </cell>
          <cell r="I5333" t="str">
            <v>BAS1203-12</v>
          </cell>
        </row>
        <row r="5334">
          <cell r="B5334" t="str">
            <v>B16DCCN383</v>
          </cell>
          <cell r="C5334" t="str">
            <v>Hoàng Minh</v>
          </cell>
          <cell r="D5334" t="str">
            <v>Tuấn</v>
          </cell>
          <cell r="E5334" t="str">
            <v>06/12/1998</v>
          </cell>
          <cell r="F5334" t="str">
            <v>D16CQCN07-B</v>
          </cell>
          <cell r="H5334">
            <v>1</v>
          </cell>
          <cell r="I5334" t="str">
            <v>BAS1203-12</v>
          </cell>
        </row>
        <row r="5335">
          <cell r="B5335" t="str">
            <v>B16DCCN391</v>
          </cell>
          <cell r="C5335" t="str">
            <v>Bùi Thanh</v>
          </cell>
          <cell r="D5335" t="str">
            <v>Tùng</v>
          </cell>
          <cell r="E5335" t="str">
            <v>31/03/1998</v>
          </cell>
          <cell r="F5335" t="str">
            <v>D16CQCN07-B</v>
          </cell>
          <cell r="H5335">
            <v>1</v>
          </cell>
          <cell r="I5335" t="str">
            <v>BAS1203-12</v>
          </cell>
        </row>
        <row r="5336">
          <cell r="B5336" t="str">
            <v>B16DCCN399</v>
          </cell>
          <cell r="C5336" t="str">
            <v>Nguyễn Sơn</v>
          </cell>
          <cell r="D5336" t="str">
            <v>Tùng</v>
          </cell>
          <cell r="E5336" t="str">
            <v>12/09/1998</v>
          </cell>
          <cell r="F5336" t="str">
            <v>D16CQCN07-B</v>
          </cell>
          <cell r="H5336">
            <v>1</v>
          </cell>
          <cell r="I5336" t="str">
            <v>BAS1203-12</v>
          </cell>
        </row>
        <row r="5337">
          <cell r="B5337" t="str">
            <v>B16DCCN407</v>
          </cell>
          <cell r="C5337" t="str">
            <v>Nguyễn Văn</v>
          </cell>
          <cell r="D5337" t="str">
            <v>Vĩ</v>
          </cell>
          <cell r="E5337" t="str">
            <v>27/09/1998</v>
          </cell>
          <cell r="F5337" t="str">
            <v>D16CQCN07-B</v>
          </cell>
          <cell r="H5337">
            <v>1</v>
          </cell>
          <cell r="I5337" t="str">
            <v>BAS1203-12</v>
          </cell>
        </row>
        <row r="5338">
          <cell r="B5338" t="str">
            <v>B16DCCN415</v>
          </cell>
          <cell r="C5338" t="str">
            <v>Đặng Thị Hoàng</v>
          </cell>
          <cell r="D5338" t="str">
            <v>Yến</v>
          </cell>
          <cell r="E5338" t="str">
            <v>12/05/1998</v>
          </cell>
          <cell r="F5338" t="str">
            <v>D16CQCN07-B</v>
          </cell>
          <cell r="H5338">
            <v>1</v>
          </cell>
          <cell r="I5338" t="str">
            <v>BAS1203-12</v>
          </cell>
        </row>
        <row r="5339">
          <cell r="B5339" t="str">
            <v>B111C65058</v>
          </cell>
          <cell r="C5339" t="str">
            <v>Hoàng Mạnh</v>
          </cell>
          <cell r="D5339" t="str">
            <v>Cầm</v>
          </cell>
          <cell r="F5339" t="str">
            <v>C12CQVT02-B</v>
          </cell>
          <cell r="H5339">
            <v>1</v>
          </cell>
          <cell r="I5339" t="str">
            <v>BAS1203-13</v>
          </cell>
        </row>
        <row r="5340">
          <cell r="B5340" t="str">
            <v>B14DCDT321</v>
          </cell>
          <cell r="C5340" t="str">
            <v>Nguyễn Đình</v>
          </cell>
          <cell r="D5340" t="str">
            <v>Vương</v>
          </cell>
          <cell r="F5340" t="str">
            <v>D14CQDT03-B</v>
          </cell>
          <cell r="H5340">
            <v>1</v>
          </cell>
          <cell r="I5340" t="str">
            <v>BAS1203-13</v>
          </cell>
        </row>
        <row r="5341">
          <cell r="B5341" t="str">
            <v>B14DCVT470</v>
          </cell>
          <cell r="C5341" t="str">
            <v>Nguyễn Thái</v>
          </cell>
          <cell r="D5341" t="str">
            <v>Dũng</v>
          </cell>
          <cell r="F5341" t="str">
            <v>D14CQVT04-B</v>
          </cell>
          <cell r="H5341">
            <v>1</v>
          </cell>
          <cell r="I5341" t="str">
            <v>BAS1203-13</v>
          </cell>
        </row>
        <row r="5342">
          <cell r="B5342" t="str">
            <v>B14DCVT336</v>
          </cell>
          <cell r="C5342" t="str">
            <v>Vũ Văn</v>
          </cell>
          <cell r="D5342" t="str">
            <v>Nam</v>
          </cell>
          <cell r="F5342" t="str">
            <v>D14CQVT04-B</v>
          </cell>
          <cell r="H5342">
            <v>1</v>
          </cell>
          <cell r="I5342" t="str">
            <v>BAS1203-13</v>
          </cell>
        </row>
        <row r="5343">
          <cell r="B5343" t="str">
            <v>B16DCCN006</v>
          </cell>
          <cell r="C5343" t="str">
            <v>Đặng Quế</v>
          </cell>
          <cell r="D5343" t="str">
            <v>Anh</v>
          </cell>
          <cell r="E5343" t="str">
            <v>11/12/1998</v>
          </cell>
          <cell r="F5343" t="str">
            <v>D16CQCN06-B</v>
          </cell>
          <cell r="H5343">
            <v>1</v>
          </cell>
          <cell r="I5343" t="str">
            <v>BAS1203-13</v>
          </cell>
        </row>
        <row r="5344">
          <cell r="B5344" t="str">
            <v>B16DCCN014</v>
          </cell>
          <cell r="C5344" t="str">
            <v>Phạm Việt</v>
          </cell>
          <cell r="D5344" t="str">
            <v>Anh</v>
          </cell>
          <cell r="E5344" t="str">
            <v>01/09/1998</v>
          </cell>
          <cell r="F5344" t="str">
            <v>D16CQCN06-B</v>
          </cell>
          <cell r="H5344">
            <v>1</v>
          </cell>
          <cell r="I5344" t="str">
            <v>BAS1203-13</v>
          </cell>
        </row>
        <row r="5345">
          <cell r="B5345" t="str">
            <v>B16DCCN022</v>
          </cell>
          <cell r="C5345" t="str">
            <v>Lê Duy</v>
          </cell>
          <cell r="D5345" t="str">
            <v>Bách</v>
          </cell>
          <cell r="E5345" t="str">
            <v>24/07/1998</v>
          </cell>
          <cell r="F5345" t="str">
            <v>D16CQCN06-B</v>
          </cell>
          <cell r="H5345">
            <v>1</v>
          </cell>
          <cell r="I5345" t="str">
            <v>BAS1203-13</v>
          </cell>
        </row>
        <row r="5346">
          <cell r="B5346" t="str">
            <v>B16DCCN030</v>
          </cell>
          <cell r="C5346" t="str">
            <v>Nguyễn Xuân</v>
          </cell>
          <cell r="D5346" t="str">
            <v>Chiến</v>
          </cell>
          <cell r="E5346" t="str">
            <v>20/07/1998</v>
          </cell>
          <cell r="F5346" t="str">
            <v>D16CQCN06-B</v>
          </cell>
          <cell r="H5346">
            <v>1</v>
          </cell>
          <cell r="I5346" t="str">
            <v>BAS1203-13</v>
          </cell>
        </row>
        <row r="5347">
          <cell r="B5347" t="str">
            <v>B16DCCN038</v>
          </cell>
          <cell r="C5347" t="str">
            <v>Nguyễn Bá</v>
          </cell>
          <cell r="D5347" t="str">
            <v>Cương</v>
          </cell>
          <cell r="E5347" t="str">
            <v>27/11/1998</v>
          </cell>
          <cell r="F5347" t="str">
            <v>D16CQCN06-B</v>
          </cell>
          <cell r="H5347">
            <v>1</v>
          </cell>
          <cell r="I5347" t="str">
            <v>BAS1203-13</v>
          </cell>
        </row>
        <row r="5348">
          <cell r="B5348" t="str">
            <v>B16DCCN046</v>
          </cell>
          <cell r="C5348" t="str">
            <v>Ninh Hoàng</v>
          </cell>
          <cell r="D5348" t="str">
            <v>Cường</v>
          </cell>
          <cell r="E5348" t="str">
            <v>07/07/1998</v>
          </cell>
          <cell r="F5348" t="str">
            <v>D16CQCN06-B</v>
          </cell>
          <cell r="H5348">
            <v>1</v>
          </cell>
          <cell r="I5348" t="str">
            <v>BAS1203-13</v>
          </cell>
        </row>
        <row r="5349">
          <cell r="B5349" t="str">
            <v>B16DCCN054</v>
          </cell>
          <cell r="C5349" t="str">
            <v>Nguyễn Tuấn</v>
          </cell>
          <cell r="D5349" t="str">
            <v>Đăng</v>
          </cell>
          <cell r="E5349" t="str">
            <v>22/10/1998</v>
          </cell>
          <cell r="F5349" t="str">
            <v>D16CQCN06-B</v>
          </cell>
          <cell r="H5349">
            <v>1</v>
          </cell>
          <cell r="I5349" t="str">
            <v>BAS1203-13</v>
          </cell>
        </row>
        <row r="5350">
          <cell r="B5350" t="str">
            <v>B16DCCN062</v>
          </cell>
          <cell r="C5350" t="str">
            <v>Lê Tiến</v>
          </cell>
          <cell r="D5350" t="str">
            <v>Đạt</v>
          </cell>
          <cell r="E5350" t="str">
            <v>26/12/1998</v>
          </cell>
          <cell r="F5350" t="str">
            <v>D16CQCN06-B</v>
          </cell>
          <cell r="H5350">
            <v>1</v>
          </cell>
          <cell r="I5350" t="str">
            <v>BAS1203-13</v>
          </cell>
        </row>
        <row r="5351">
          <cell r="B5351" t="str">
            <v>B16DCCN070</v>
          </cell>
          <cell r="C5351" t="str">
            <v>Vũ Văn</v>
          </cell>
          <cell r="D5351" t="str">
            <v>Đạt</v>
          </cell>
          <cell r="E5351" t="str">
            <v>16/08/1998</v>
          </cell>
          <cell r="F5351" t="str">
            <v>D16CQCN06-B</v>
          </cell>
          <cell r="H5351">
            <v>1</v>
          </cell>
          <cell r="I5351" t="str">
            <v>BAS1203-13</v>
          </cell>
        </row>
        <row r="5352">
          <cell r="B5352" t="str">
            <v>B16DCCN078</v>
          </cell>
          <cell r="C5352" t="str">
            <v>Lê Minh</v>
          </cell>
          <cell r="D5352" t="str">
            <v>Đức</v>
          </cell>
          <cell r="E5352" t="str">
            <v>18/05/1998</v>
          </cell>
          <cell r="F5352" t="str">
            <v>D16CQCN06-B</v>
          </cell>
          <cell r="H5352">
            <v>1</v>
          </cell>
          <cell r="I5352" t="str">
            <v>BAS1203-13</v>
          </cell>
        </row>
        <row r="5353">
          <cell r="B5353" t="str">
            <v>B16DCCN086</v>
          </cell>
          <cell r="C5353" t="str">
            <v>Phạm Tiến</v>
          </cell>
          <cell r="D5353" t="str">
            <v>Đức</v>
          </cell>
          <cell r="E5353" t="str">
            <v>14/09/1998</v>
          </cell>
          <cell r="F5353" t="str">
            <v>D16CQCN06-B</v>
          </cell>
          <cell r="H5353">
            <v>1</v>
          </cell>
          <cell r="I5353" t="str">
            <v>BAS1203-13</v>
          </cell>
        </row>
        <row r="5354">
          <cell r="B5354" t="str">
            <v>B16DCCN094</v>
          </cell>
          <cell r="C5354" t="str">
            <v>Mai Danh</v>
          </cell>
          <cell r="D5354" t="str">
            <v>Dũng</v>
          </cell>
          <cell r="E5354" t="str">
            <v>14/03/1997</v>
          </cell>
          <cell r="F5354" t="str">
            <v>D16CQCN06-B</v>
          </cell>
          <cell r="H5354">
            <v>1</v>
          </cell>
          <cell r="I5354" t="str">
            <v>BAS1203-13</v>
          </cell>
        </row>
        <row r="5355">
          <cell r="B5355" t="str">
            <v>B16DCCN102</v>
          </cell>
          <cell r="C5355" t="str">
            <v>Đỗ Tiến</v>
          </cell>
          <cell r="D5355" t="str">
            <v>Dương</v>
          </cell>
          <cell r="E5355" t="str">
            <v>04/03/1998</v>
          </cell>
          <cell r="F5355" t="str">
            <v>D16CQCN06-B</v>
          </cell>
          <cell r="H5355">
            <v>1</v>
          </cell>
          <cell r="I5355" t="str">
            <v>BAS1203-13</v>
          </cell>
        </row>
        <row r="5356">
          <cell r="B5356" t="str">
            <v>B16DCCN110</v>
          </cell>
          <cell r="C5356" t="str">
            <v>Nguyễn Ngọc</v>
          </cell>
          <cell r="D5356" t="str">
            <v>Duy</v>
          </cell>
          <cell r="E5356" t="str">
            <v>13/10/1998</v>
          </cell>
          <cell r="F5356" t="str">
            <v>D16CQCN06-B</v>
          </cell>
          <cell r="H5356">
            <v>1</v>
          </cell>
          <cell r="I5356" t="str">
            <v>BAS1203-13</v>
          </cell>
        </row>
        <row r="5357">
          <cell r="B5357" t="str">
            <v>B16DCCN118</v>
          </cell>
          <cell r="C5357" t="str">
            <v>Nguyễn Tiến</v>
          </cell>
          <cell r="D5357" t="str">
            <v>Giáp</v>
          </cell>
          <cell r="E5357" t="str">
            <v>21/04/1998</v>
          </cell>
          <cell r="F5357" t="str">
            <v>D16CQCN06-B</v>
          </cell>
          <cell r="H5357">
            <v>1</v>
          </cell>
          <cell r="I5357" t="str">
            <v>BAS1203-13</v>
          </cell>
        </row>
        <row r="5358">
          <cell r="B5358" t="str">
            <v>B16DCCN126</v>
          </cell>
          <cell r="C5358" t="str">
            <v>Nguyễn Thế</v>
          </cell>
          <cell r="D5358" t="str">
            <v>Hải</v>
          </cell>
          <cell r="E5358" t="str">
            <v>07/02/1996</v>
          </cell>
          <cell r="F5358" t="str">
            <v>D16CQCN06-B</v>
          </cell>
          <cell r="H5358">
            <v>1</v>
          </cell>
          <cell r="I5358" t="str">
            <v>BAS1203-13</v>
          </cell>
        </row>
        <row r="5359">
          <cell r="B5359" t="str">
            <v>B16DCCN134</v>
          </cell>
          <cell r="C5359" t="str">
            <v>Đinh Thị</v>
          </cell>
          <cell r="D5359" t="str">
            <v>Hiền</v>
          </cell>
          <cell r="E5359" t="str">
            <v>21/08/1998</v>
          </cell>
          <cell r="F5359" t="str">
            <v>D16CQCN06-B</v>
          </cell>
          <cell r="H5359">
            <v>1</v>
          </cell>
          <cell r="I5359" t="str">
            <v>BAS1203-13</v>
          </cell>
        </row>
        <row r="5360">
          <cell r="B5360" t="str">
            <v>B16DCCN142</v>
          </cell>
          <cell r="C5360" t="str">
            <v>Lê Minh</v>
          </cell>
          <cell r="D5360" t="str">
            <v>Hiếu</v>
          </cell>
          <cell r="E5360" t="str">
            <v>07/10/1998</v>
          </cell>
          <cell r="F5360" t="str">
            <v>D16CQCN06-B</v>
          </cell>
          <cell r="H5360">
            <v>1</v>
          </cell>
          <cell r="I5360" t="str">
            <v>BAS1203-13</v>
          </cell>
        </row>
        <row r="5361">
          <cell r="B5361" t="str">
            <v>B16DCCN150</v>
          </cell>
          <cell r="C5361" t="str">
            <v>Nguyễn Văn</v>
          </cell>
          <cell r="D5361" t="str">
            <v>Hiệu</v>
          </cell>
          <cell r="E5361" t="str">
            <v>21/07/1998</v>
          </cell>
          <cell r="F5361" t="str">
            <v>D16CQCN06-B</v>
          </cell>
          <cell r="H5361">
            <v>1</v>
          </cell>
          <cell r="I5361" t="str">
            <v>BAS1203-13</v>
          </cell>
        </row>
        <row r="5362">
          <cell r="B5362" t="str">
            <v>B16DCCN158</v>
          </cell>
          <cell r="C5362" t="str">
            <v>Phạm Minh</v>
          </cell>
          <cell r="D5362" t="str">
            <v>Hoàng</v>
          </cell>
          <cell r="E5362" t="str">
            <v>20/03/1997</v>
          </cell>
          <cell r="F5362" t="str">
            <v>D16CQCN06-B</v>
          </cell>
          <cell r="H5362">
            <v>1</v>
          </cell>
          <cell r="I5362" t="str">
            <v>BAS1203-13</v>
          </cell>
        </row>
        <row r="5363">
          <cell r="B5363" t="str">
            <v>B16DCCN166</v>
          </cell>
          <cell r="C5363" t="str">
            <v>Nguyễn Thành</v>
          </cell>
          <cell r="D5363" t="str">
            <v>Hưng</v>
          </cell>
          <cell r="E5363" t="str">
            <v>13/02/1998</v>
          </cell>
          <cell r="F5363" t="str">
            <v>D16CQCN06-B</v>
          </cell>
          <cell r="H5363">
            <v>1</v>
          </cell>
          <cell r="I5363" t="str">
            <v>BAS1203-13</v>
          </cell>
        </row>
        <row r="5364">
          <cell r="B5364" t="str">
            <v>B16DCCN174</v>
          </cell>
          <cell r="C5364" t="str">
            <v>Đinh Văn</v>
          </cell>
          <cell r="D5364" t="str">
            <v>Huy</v>
          </cell>
          <cell r="E5364" t="str">
            <v>26/12/1998</v>
          </cell>
          <cell r="F5364" t="str">
            <v>D16CQCN06-B</v>
          </cell>
          <cell r="H5364">
            <v>1</v>
          </cell>
          <cell r="I5364" t="str">
            <v>BAS1203-13</v>
          </cell>
        </row>
        <row r="5365">
          <cell r="B5365" t="str">
            <v>B16DCCN182</v>
          </cell>
          <cell r="C5365" t="str">
            <v>Trần Quang</v>
          </cell>
          <cell r="D5365" t="str">
            <v>Huy</v>
          </cell>
          <cell r="E5365" t="str">
            <v>26/03/1998</v>
          </cell>
          <cell r="F5365" t="str">
            <v>D16CQCN06-B</v>
          </cell>
          <cell r="H5365">
            <v>1</v>
          </cell>
          <cell r="I5365" t="str">
            <v>BAS1203-13</v>
          </cell>
        </row>
        <row r="5366">
          <cell r="B5366" t="str">
            <v>B16DCCN190</v>
          </cell>
          <cell r="C5366" t="str">
            <v>Đỗ Duy</v>
          </cell>
          <cell r="D5366" t="str">
            <v>Khánh</v>
          </cell>
          <cell r="E5366" t="str">
            <v>24/02/1998</v>
          </cell>
          <cell r="F5366" t="str">
            <v>D16CQCN06-B</v>
          </cell>
          <cell r="H5366">
            <v>1</v>
          </cell>
          <cell r="I5366" t="str">
            <v>BAS1203-13</v>
          </cell>
        </row>
        <row r="5367">
          <cell r="B5367" t="str">
            <v>B16DCCN198</v>
          </cell>
          <cell r="C5367" t="str">
            <v>Phạm Hữu</v>
          </cell>
          <cell r="D5367" t="str">
            <v>Kiên</v>
          </cell>
          <cell r="E5367" t="str">
            <v>16/02/1998</v>
          </cell>
          <cell r="F5367" t="str">
            <v>D16CQCN06-B</v>
          </cell>
          <cell r="H5367">
            <v>1</v>
          </cell>
          <cell r="I5367" t="str">
            <v>BAS1203-13</v>
          </cell>
        </row>
        <row r="5368">
          <cell r="B5368" t="str">
            <v>B16DCCN206</v>
          </cell>
          <cell r="C5368" t="str">
            <v>Trần Thị</v>
          </cell>
          <cell r="D5368" t="str">
            <v>Lanh</v>
          </cell>
          <cell r="E5368" t="str">
            <v>19/10/1998</v>
          </cell>
          <cell r="F5368" t="str">
            <v>D16CQCN06-B</v>
          </cell>
          <cell r="H5368">
            <v>1</v>
          </cell>
          <cell r="I5368" t="str">
            <v>BAS1203-13</v>
          </cell>
        </row>
        <row r="5369">
          <cell r="B5369" t="str">
            <v>B16DCCN230</v>
          </cell>
          <cell r="C5369" t="str">
            <v>Nguyễn Quang</v>
          </cell>
          <cell r="D5369" t="str">
            <v>Minh</v>
          </cell>
          <cell r="E5369" t="str">
            <v>22/12/1998</v>
          </cell>
          <cell r="F5369" t="str">
            <v>D16CQCN06-B</v>
          </cell>
          <cell r="H5369">
            <v>1</v>
          </cell>
          <cell r="I5369" t="str">
            <v>BAS1203-13</v>
          </cell>
        </row>
        <row r="5370">
          <cell r="B5370" t="str">
            <v>B16DCCN238</v>
          </cell>
          <cell r="C5370" t="str">
            <v>Nguyễn Văn</v>
          </cell>
          <cell r="D5370" t="str">
            <v>Nam</v>
          </cell>
          <cell r="E5370" t="str">
            <v>15/09/1998</v>
          </cell>
          <cell r="F5370" t="str">
            <v>D16CQCN06-B</v>
          </cell>
          <cell r="H5370">
            <v>1</v>
          </cell>
          <cell r="I5370" t="str">
            <v>BAS1203-13</v>
          </cell>
        </row>
        <row r="5371">
          <cell r="B5371" t="str">
            <v>B16DCCN246</v>
          </cell>
          <cell r="C5371" t="str">
            <v>Trịnh Hoài</v>
          </cell>
          <cell r="D5371" t="str">
            <v>Nam</v>
          </cell>
          <cell r="E5371" t="str">
            <v>01/07/1998</v>
          </cell>
          <cell r="F5371" t="str">
            <v>D16CQCN06-B</v>
          </cell>
          <cell r="H5371">
            <v>1</v>
          </cell>
          <cell r="I5371" t="str">
            <v>BAS1203-13</v>
          </cell>
        </row>
        <row r="5372">
          <cell r="B5372" t="str">
            <v>B16DCCN254</v>
          </cell>
          <cell r="C5372" t="str">
            <v>Bùi Viết</v>
          </cell>
          <cell r="D5372" t="str">
            <v>Ngọc</v>
          </cell>
          <cell r="E5372" t="str">
            <v>15/11/1998</v>
          </cell>
          <cell r="F5372" t="str">
            <v>D16CQCN06-B</v>
          </cell>
          <cell r="H5372">
            <v>1</v>
          </cell>
          <cell r="I5372" t="str">
            <v>BAS1203-13</v>
          </cell>
        </row>
        <row r="5373">
          <cell r="B5373" t="str">
            <v>B16DCCN262</v>
          </cell>
          <cell r="C5373" t="str">
            <v>Ngô Đức</v>
          </cell>
          <cell r="D5373" t="str">
            <v>Phắc</v>
          </cell>
          <cell r="E5373" t="str">
            <v>23/03/1998</v>
          </cell>
          <cell r="F5373" t="str">
            <v>D16CQCN06-B</v>
          </cell>
          <cell r="H5373">
            <v>1</v>
          </cell>
          <cell r="I5373" t="str">
            <v>BAS1203-13</v>
          </cell>
        </row>
        <row r="5374">
          <cell r="B5374" t="str">
            <v>B16DCCN270</v>
          </cell>
          <cell r="C5374" t="str">
            <v>Nguyễn Minh</v>
          </cell>
          <cell r="D5374" t="str">
            <v>Phúc</v>
          </cell>
          <cell r="E5374" t="str">
            <v>17/12/1998</v>
          </cell>
          <cell r="F5374" t="str">
            <v>D16CQCN06-B</v>
          </cell>
          <cell r="H5374">
            <v>1</v>
          </cell>
          <cell r="I5374" t="str">
            <v>BAS1203-13</v>
          </cell>
        </row>
        <row r="5375">
          <cell r="B5375" t="str">
            <v>B16DCCN278</v>
          </cell>
          <cell r="C5375" t="str">
            <v>Đỗ Hồng</v>
          </cell>
          <cell r="D5375" t="str">
            <v>Quân</v>
          </cell>
          <cell r="E5375" t="str">
            <v>02/10/1997</v>
          </cell>
          <cell r="F5375" t="str">
            <v>D16CQCN06-B</v>
          </cell>
          <cell r="H5375">
            <v>1</v>
          </cell>
          <cell r="I5375" t="str">
            <v>BAS1203-13</v>
          </cell>
        </row>
        <row r="5376">
          <cell r="B5376" t="str">
            <v>B16DCCN286</v>
          </cell>
          <cell r="C5376" t="str">
            <v>Lê Hồng</v>
          </cell>
          <cell r="D5376" t="str">
            <v>Quang</v>
          </cell>
          <cell r="E5376" t="str">
            <v>06/05/1998</v>
          </cell>
          <cell r="F5376" t="str">
            <v>D16CQCN06-B</v>
          </cell>
          <cell r="H5376">
            <v>1</v>
          </cell>
          <cell r="I5376" t="str">
            <v>BAS1203-13</v>
          </cell>
        </row>
        <row r="5377">
          <cell r="B5377" t="str">
            <v>B16DCCN294</v>
          </cell>
          <cell r="C5377" t="str">
            <v>Chu Minh</v>
          </cell>
          <cell r="D5377" t="str">
            <v>Sang</v>
          </cell>
          <cell r="E5377" t="str">
            <v>25/08/1998</v>
          </cell>
          <cell r="F5377" t="str">
            <v>D16CQCN06-B</v>
          </cell>
          <cell r="H5377">
            <v>1</v>
          </cell>
          <cell r="I5377" t="str">
            <v>BAS1203-13</v>
          </cell>
        </row>
        <row r="5378">
          <cell r="B5378" t="str">
            <v>B16DCCN310</v>
          </cell>
          <cell r="C5378" t="str">
            <v>Đỗ Duy</v>
          </cell>
          <cell r="D5378" t="str">
            <v>Tân</v>
          </cell>
          <cell r="E5378" t="str">
            <v>01/04/1998</v>
          </cell>
          <cell r="F5378" t="str">
            <v>D16CQCN06-B</v>
          </cell>
          <cell r="H5378">
            <v>1</v>
          </cell>
          <cell r="I5378" t="str">
            <v>BAS1203-13</v>
          </cell>
        </row>
        <row r="5379">
          <cell r="B5379" t="str">
            <v>B16DCCN318</v>
          </cell>
          <cell r="C5379" t="str">
            <v>Nguyễn Cảnh</v>
          </cell>
          <cell r="D5379" t="str">
            <v>Thắng</v>
          </cell>
          <cell r="E5379" t="str">
            <v>14/05/1998</v>
          </cell>
          <cell r="F5379" t="str">
            <v>D16CQCN06-B</v>
          </cell>
          <cell r="H5379">
            <v>1</v>
          </cell>
          <cell r="I5379" t="str">
            <v>BAS1203-13</v>
          </cell>
        </row>
        <row r="5380">
          <cell r="B5380" t="str">
            <v>B16DCCN326</v>
          </cell>
          <cell r="C5380" t="str">
            <v>Lê Tuấn</v>
          </cell>
          <cell r="D5380" t="str">
            <v>Thanh</v>
          </cell>
          <cell r="E5380" t="str">
            <v>09/06/1998</v>
          </cell>
          <cell r="F5380" t="str">
            <v>D16CQCN06-B</v>
          </cell>
          <cell r="H5380">
            <v>1</v>
          </cell>
          <cell r="I5380" t="str">
            <v>BAS1203-13</v>
          </cell>
        </row>
        <row r="5381">
          <cell r="B5381" t="str">
            <v>B16DCCN334</v>
          </cell>
          <cell r="C5381" t="str">
            <v>Nguyễn Phương</v>
          </cell>
          <cell r="D5381" t="str">
            <v>Thảo</v>
          </cell>
          <cell r="E5381" t="str">
            <v>12/04/1998</v>
          </cell>
          <cell r="F5381" t="str">
            <v>D16CQCN06-B</v>
          </cell>
          <cell r="H5381">
            <v>1</v>
          </cell>
          <cell r="I5381" t="str">
            <v>BAS1203-13</v>
          </cell>
        </row>
        <row r="5382">
          <cell r="B5382" t="str">
            <v>B16DCCN342</v>
          </cell>
          <cell r="C5382" t="str">
            <v>Vũ Văn</v>
          </cell>
          <cell r="D5382" t="str">
            <v>Thịnh</v>
          </cell>
          <cell r="E5382" t="str">
            <v>01/11/1998</v>
          </cell>
          <cell r="F5382" t="str">
            <v>D16CQCN06-B</v>
          </cell>
          <cell r="H5382">
            <v>1</v>
          </cell>
          <cell r="I5382" t="str">
            <v>BAS1203-13</v>
          </cell>
        </row>
        <row r="5383">
          <cell r="B5383" t="str">
            <v>B16DCCN350</v>
          </cell>
          <cell r="C5383" t="str">
            <v>Trần Thanh</v>
          </cell>
          <cell r="D5383" t="str">
            <v>Thủy</v>
          </cell>
          <cell r="E5383" t="str">
            <v>20/07/1998</v>
          </cell>
          <cell r="F5383" t="str">
            <v>D16CQCN06-B</v>
          </cell>
          <cell r="H5383">
            <v>1</v>
          </cell>
          <cell r="I5383" t="str">
            <v>BAS1203-13</v>
          </cell>
        </row>
        <row r="5384">
          <cell r="B5384" t="str">
            <v>B16DCCN358</v>
          </cell>
          <cell r="C5384" t="str">
            <v>Đinh Thị Huyền</v>
          </cell>
          <cell r="D5384" t="str">
            <v>Trang</v>
          </cell>
          <cell r="E5384" t="str">
            <v>29/10/1998</v>
          </cell>
          <cell r="F5384" t="str">
            <v>D16CQCN06-B</v>
          </cell>
          <cell r="H5384">
            <v>1</v>
          </cell>
          <cell r="I5384" t="str">
            <v>BAS1203-13</v>
          </cell>
        </row>
        <row r="5385">
          <cell r="B5385" t="str">
            <v>B16DCCN366</v>
          </cell>
          <cell r="C5385" t="str">
            <v>Cao Viết</v>
          </cell>
          <cell r="D5385" t="str">
            <v>Trình</v>
          </cell>
          <cell r="E5385" t="str">
            <v>04/02/1998</v>
          </cell>
          <cell r="F5385" t="str">
            <v>D16CQCN06-B</v>
          </cell>
          <cell r="H5385">
            <v>1</v>
          </cell>
          <cell r="I5385" t="str">
            <v>BAS1203-13</v>
          </cell>
        </row>
        <row r="5386">
          <cell r="B5386" t="str">
            <v>B16DCCN374</v>
          </cell>
          <cell r="C5386" t="str">
            <v>Vũ Xuân</v>
          </cell>
          <cell r="D5386" t="str">
            <v>Trường</v>
          </cell>
          <cell r="E5386" t="str">
            <v>29/08/1998</v>
          </cell>
          <cell r="F5386" t="str">
            <v>D16CQCN06-B</v>
          </cell>
          <cell r="H5386">
            <v>1</v>
          </cell>
          <cell r="I5386" t="str">
            <v>BAS1203-13</v>
          </cell>
        </row>
        <row r="5387">
          <cell r="B5387" t="str">
            <v>B16DCCN382</v>
          </cell>
          <cell r="C5387" t="str">
            <v>Hoàng Anh</v>
          </cell>
          <cell r="D5387" t="str">
            <v>Tuấn</v>
          </cell>
          <cell r="E5387" t="str">
            <v>27/12/1998</v>
          </cell>
          <cell r="F5387" t="str">
            <v>D16CQCN06-B</v>
          </cell>
          <cell r="H5387">
            <v>1</v>
          </cell>
          <cell r="I5387" t="str">
            <v>BAS1203-13</v>
          </cell>
        </row>
        <row r="5388">
          <cell r="B5388" t="str">
            <v>B16DCCN390</v>
          </cell>
          <cell r="C5388" t="str">
            <v>Trần Cao</v>
          </cell>
          <cell r="D5388" t="str">
            <v>Tuệ</v>
          </cell>
          <cell r="E5388" t="str">
            <v>18/07/1998</v>
          </cell>
          <cell r="F5388" t="str">
            <v>D16CQCN06-B</v>
          </cell>
          <cell r="H5388">
            <v>1</v>
          </cell>
          <cell r="I5388" t="str">
            <v>BAS1203-13</v>
          </cell>
        </row>
        <row r="5389">
          <cell r="B5389" t="str">
            <v>B16DCCN398</v>
          </cell>
          <cell r="C5389" t="str">
            <v>Nguyễn Khắc</v>
          </cell>
          <cell r="D5389" t="str">
            <v>Tùng</v>
          </cell>
          <cell r="E5389" t="str">
            <v>25/06/1998</v>
          </cell>
          <cell r="F5389" t="str">
            <v>D16CQCN06-B</v>
          </cell>
          <cell r="H5389">
            <v>1</v>
          </cell>
          <cell r="I5389" t="str">
            <v>BAS1203-13</v>
          </cell>
        </row>
        <row r="5390">
          <cell r="B5390" t="str">
            <v>B16DCCN406</v>
          </cell>
          <cell r="C5390" t="str">
            <v>Ngô Thùy</v>
          </cell>
          <cell r="D5390" t="str">
            <v>Vân</v>
          </cell>
          <cell r="E5390" t="str">
            <v>01/02/1998</v>
          </cell>
          <cell r="F5390" t="str">
            <v>D16CQCN06-B</v>
          </cell>
          <cell r="H5390">
            <v>1</v>
          </cell>
          <cell r="I5390" t="str">
            <v>BAS1203-13</v>
          </cell>
        </row>
        <row r="5391">
          <cell r="B5391" t="str">
            <v>B16DCCN414</v>
          </cell>
          <cell r="C5391" t="str">
            <v>Nguyễn Thanh</v>
          </cell>
          <cell r="D5391" t="str">
            <v>Xuyên</v>
          </cell>
          <cell r="E5391" t="str">
            <v>25/04/1998</v>
          </cell>
          <cell r="F5391" t="str">
            <v>D16CQCN06-B</v>
          </cell>
          <cell r="H5391">
            <v>1</v>
          </cell>
          <cell r="I5391" t="str">
            <v>BAS1203-13</v>
          </cell>
        </row>
        <row r="5392">
          <cell r="B5392" t="str">
            <v>B13DCVT330</v>
          </cell>
          <cell r="C5392" t="str">
            <v>Hoàng Mạnh</v>
          </cell>
          <cell r="D5392" t="str">
            <v>Tuấn</v>
          </cell>
          <cell r="F5392" t="str">
            <v>D13CQVT07-B</v>
          </cell>
          <cell r="H5392">
            <v>1</v>
          </cell>
          <cell r="I5392" t="str">
            <v>BAS1203-14</v>
          </cell>
        </row>
        <row r="5393">
          <cell r="B5393" t="str">
            <v>B13DCCN164</v>
          </cell>
          <cell r="C5393" t="str">
            <v>Vũ Hoàng</v>
          </cell>
          <cell r="D5393" t="str">
            <v>Sơn</v>
          </cell>
          <cell r="F5393" t="str">
            <v>D13HTTT2</v>
          </cell>
          <cell r="H5393">
            <v>1</v>
          </cell>
          <cell r="I5393" t="str">
            <v>BAS1203-14</v>
          </cell>
        </row>
        <row r="5394">
          <cell r="B5394" t="str">
            <v>B14DCDT076</v>
          </cell>
          <cell r="C5394" t="str">
            <v>Nguyễn Hữu</v>
          </cell>
          <cell r="D5394" t="str">
            <v>Hiệp</v>
          </cell>
          <cell r="F5394" t="str">
            <v>D14CQDT01-B</v>
          </cell>
          <cell r="H5394">
            <v>1</v>
          </cell>
          <cell r="I5394" t="str">
            <v>BAS1203-14</v>
          </cell>
        </row>
        <row r="5395">
          <cell r="B5395" t="str">
            <v>B14DCDT012</v>
          </cell>
          <cell r="C5395" t="str">
            <v>Trương Hồng</v>
          </cell>
          <cell r="D5395" t="str">
            <v>Nhật</v>
          </cell>
          <cell r="F5395" t="str">
            <v>D14CQDT01-B</v>
          </cell>
          <cell r="H5395">
            <v>1</v>
          </cell>
          <cell r="I5395" t="str">
            <v>BAS1203-14</v>
          </cell>
        </row>
        <row r="5396">
          <cell r="B5396" t="str">
            <v>B14DCDT283</v>
          </cell>
          <cell r="C5396" t="str">
            <v>Tạ Phương</v>
          </cell>
          <cell r="D5396" t="str">
            <v>Nam</v>
          </cell>
          <cell r="F5396" t="str">
            <v>D14CQDT03-B</v>
          </cell>
          <cell r="H5396">
            <v>1</v>
          </cell>
          <cell r="I5396" t="str">
            <v>BAS1203-14</v>
          </cell>
        </row>
        <row r="5397">
          <cell r="B5397" t="str">
            <v>B16DCAT005</v>
          </cell>
          <cell r="C5397" t="str">
            <v>Nguyễn Việt</v>
          </cell>
          <cell r="D5397" t="str">
            <v>Anh</v>
          </cell>
          <cell r="E5397" t="str">
            <v>23/10/1998</v>
          </cell>
          <cell r="F5397" t="str">
            <v>D16CQAT01-B</v>
          </cell>
          <cell r="H5397">
            <v>1</v>
          </cell>
          <cell r="I5397" t="str">
            <v>BAS1203-14</v>
          </cell>
        </row>
        <row r="5398">
          <cell r="B5398" t="str">
            <v>B16DCAT009</v>
          </cell>
          <cell r="C5398" t="str">
            <v>Trịnh Tuấn</v>
          </cell>
          <cell r="D5398" t="str">
            <v>Anh</v>
          </cell>
          <cell r="E5398" t="str">
            <v>23/01/1998</v>
          </cell>
          <cell r="F5398" t="str">
            <v>D16CQAT01-B</v>
          </cell>
          <cell r="H5398">
            <v>1</v>
          </cell>
          <cell r="I5398" t="str">
            <v>BAS1203-14</v>
          </cell>
        </row>
        <row r="5399">
          <cell r="B5399" t="str">
            <v>B16DCAT013</v>
          </cell>
          <cell r="C5399" t="str">
            <v>Ngọ Quang</v>
          </cell>
          <cell r="D5399" t="str">
            <v>Bảo</v>
          </cell>
          <cell r="E5399" t="str">
            <v>16/04/1998</v>
          </cell>
          <cell r="F5399" t="str">
            <v>D16CQAT01-B</v>
          </cell>
          <cell r="H5399">
            <v>1</v>
          </cell>
          <cell r="I5399" t="str">
            <v>BAS1203-14</v>
          </cell>
        </row>
        <row r="5400">
          <cell r="B5400" t="str">
            <v>B16DCAT017</v>
          </cell>
          <cell r="C5400" t="str">
            <v>Ngô Thành</v>
          </cell>
          <cell r="D5400" t="str">
            <v>Công</v>
          </cell>
          <cell r="E5400" t="str">
            <v>13/03/1998</v>
          </cell>
          <cell r="F5400" t="str">
            <v>D16CQAT01-B</v>
          </cell>
          <cell r="H5400">
            <v>1</v>
          </cell>
          <cell r="I5400" t="str">
            <v>BAS1203-14</v>
          </cell>
        </row>
        <row r="5401">
          <cell r="B5401" t="str">
            <v>B16DCAT021</v>
          </cell>
          <cell r="C5401" t="str">
            <v>Lê Xuân</v>
          </cell>
          <cell r="D5401" t="str">
            <v>Cường</v>
          </cell>
          <cell r="E5401" t="str">
            <v>28/04/1998</v>
          </cell>
          <cell r="F5401" t="str">
            <v>D16CQAT01-B</v>
          </cell>
          <cell r="H5401">
            <v>1</v>
          </cell>
          <cell r="I5401" t="str">
            <v>BAS1203-14</v>
          </cell>
        </row>
        <row r="5402">
          <cell r="B5402" t="str">
            <v>B16DCAT025</v>
          </cell>
          <cell r="C5402" t="str">
            <v>Trần Xuân</v>
          </cell>
          <cell r="D5402" t="str">
            <v>Dân</v>
          </cell>
          <cell r="E5402" t="str">
            <v>12/07/1993</v>
          </cell>
          <cell r="F5402" t="str">
            <v>D16CQAT01-B</v>
          </cell>
          <cell r="H5402">
            <v>1</v>
          </cell>
          <cell r="I5402" t="str">
            <v>BAS1203-14</v>
          </cell>
        </row>
        <row r="5403">
          <cell r="B5403" t="str">
            <v>B16DCAT029</v>
          </cell>
          <cell r="C5403" t="str">
            <v>Lê Đỗ Bá</v>
          </cell>
          <cell r="D5403" t="str">
            <v>Danh</v>
          </cell>
          <cell r="E5403" t="str">
            <v>07/12/1998</v>
          </cell>
          <cell r="F5403" t="str">
            <v>D16CQAT01-B</v>
          </cell>
          <cell r="H5403">
            <v>1</v>
          </cell>
          <cell r="I5403" t="str">
            <v>BAS1203-14</v>
          </cell>
        </row>
        <row r="5404">
          <cell r="B5404" t="str">
            <v>B16DCAT033</v>
          </cell>
          <cell r="C5404" t="str">
            <v>Phạm Thành</v>
          </cell>
          <cell r="D5404" t="str">
            <v>Đạt</v>
          </cell>
          <cell r="E5404" t="str">
            <v>06/04/1998</v>
          </cell>
          <cell r="F5404" t="str">
            <v>D16CQAT01-B</v>
          </cell>
          <cell r="H5404">
            <v>1</v>
          </cell>
          <cell r="I5404" t="str">
            <v>BAS1203-14</v>
          </cell>
        </row>
        <row r="5405">
          <cell r="B5405" t="str">
            <v>B16DCAT037</v>
          </cell>
          <cell r="C5405" t="str">
            <v>Trần Văn</v>
          </cell>
          <cell r="D5405" t="str">
            <v>Đức</v>
          </cell>
          <cell r="E5405" t="str">
            <v>18/06/1998</v>
          </cell>
          <cell r="F5405" t="str">
            <v>D16CQAT01-B</v>
          </cell>
          <cell r="H5405">
            <v>1</v>
          </cell>
          <cell r="I5405" t="str">
            <v>BAS1203-14</v>
          </cell>
        </row>
        <row r="5406">
          <cell r="B5406" t="str">
            <v>B16DCAT041</v>
          </cell>
          <cell r="C5406" t="str">
            <v>Nguyễn Thùy</v>
          </cell>
          <cell r="D5406" t="str">
            <v>Dương</v>
          </cell>
          <cell r="E5406" t="str">
            <v>03/09/1998</v>
          </cell>
          <cell r="F5406" t="str">
            <v>D16CQAT01-B</v>
          </cell>
          <cell r="H5406">
            <v>1</v>
          </cell>
          <cell r="I5406" t="str">
            <v>BAS1203-14</v>
          </cell>
        </row>
        <row r="5407">
          <cell r="B5407" t="str">
            <v>B16DCAT045</v>
          </cell>
          <cell r="C5407" t="str">
            <v>Đào Hoàng</v>
          </cell>
          <cell r="D5407" t="str">
            <v>Hà</v>
          </cell>
          <cell r="E5407" t="str">
            <v>07/01/1997</v>
          </cell>
          <cell r="F5407" t="str">
            <v>D16CQAT01-B</v>
          </cell>
          <cell r="H5407">
            <v>1</v>
          </cell>
          <cell r="I5407" t="str">
            <v>BAS1203-14</v>
          </cell>
        </row>
        <row r="5408">
          <cell r="B5408" t="str">
            <v>B16DCAT049</v>
          </cell>
          <cell r="C5408" t="str">
            <v>Nguyễn Thị Minh</v>
          </cell>
          <cell r="D5408" t="str">
            <v>Hạnh</v>
          </cell>
          <cell r="E5408" t="str">
            <v>14/11/1998</v>
          </cell>
          <cell r="F5408" t="str">
            <v>D16CQAT01-B</v>
          </cell>
          <cell r="H5408">
            <v>1</v>
          </cell>
          <cell r="I5408" t="str">
            <v>BAS1203-14</v>
          </cell>
        </row>
        <row r="5409">
          <cell r="B5409" t="str">
            <v>B16DCAT053</v>
          </cell>
          <cell r="C5409" t="str">
            <v>Nguyễn Khắc</v>
          </cell>
          <cell r="D5409" t="str">
            <v>Hiệp</v>
          </cell>
          <cell r="E5409" t="str">
            <v>04/10/1998</v>
          </cell>
          <cell r="F5409" t="str">
            <v>D16CQAT01-B</v>
          </cell>
          <cell r="H5409">
            <v>1</v>
          </cell>
          <cell r="I5409" t="str">
            <v>BAS1203-14</v>
          </cell>
        </row>
        <row r="5410">
          <cell r="B5410" t="str">
            <v>B16DCAT057</v>
          </cell>
          <cell r="C5410" t="str">
            <v>Nguyễn Minh</v>
          </cell>
          <cell r="D5410" t="str">
            <v>Hiếu</v>
          </cell>
          <cell r="E5410" t="str">
            <v>20/11/1998</v>
          </cell>
          <cell r="F5410" t="str">
            <v>D16CQAT01-B</v>
          </cell>
          <cell r="H5410">
            <v>1</v>
          </cell>
          <cell r="I5410" t="str">
            <v>BAS1203-14</v>
          </cell>
        </row>
        <row r="5411">
          <cell r="B5411" t="str">
            <v>B16DCAT061</v>
          </cell>
          <cell r="C5411" t="str">
            <v>Nguyễn Mạnh</v>
          </cell>
          <cell r="D5411" t="str">
            <v>Hoàn</v>
          </cell>
          <cell r="E5411" t="str">
            <v>03/08/1997</v>
          </cell>
          <cell r="F5411" t="str">
            <v>D16CQAT01-B</v>
          </cell>
          <cell r="H5411">
            <v>1</v>
          </cell>
          <cell r="I5411" t="str">
            <v>BAS1203-14</v>
          </cell>
        </row>
        <row r="5412">
          <cell r="B5412" t="str">
            <v>B16DCAT065</v>
          </cell>
          <cell r="C5412" t="str">
            <v>Đoàn Văn</v>
          </cell>
          <cell r="D5412" t="str">
            <v>Hoàng</v>
          </cell>
          <cell r="E5412" t="str">
            <v>19/04/1997</v>
          </cell>
          <cell r="F5412" t="str">
            <v>D16CQAT01-B</v>
          </cell>
          <cell r="H5412">
            <v>1</v>
          </cell>
          <cell r="I5412" t="str">
            <v>BAS1203-14</v>
          </cell>
        </row>
        <row r="5413">
          <cell r="B5413" t="str">
            <v>B16DCAT069</v>
          </cell>
          <cell r="C5413" t="str">
            <v>Nghiêm Xuân</v>
          </cell>
          <cell r="D5413" t="str">
            <v>Hợp</v>
          </cell>
          <cell r="E5413" t="str">
            <v>26/05/1998</v>
          </cell>
          <cell r="F5413" t="str">
            <v>D16CQAT01-B</v>
          </cell>
          <cell r="H5413">
            <v>1</v>
          </cell>
          <cell r="I5413" t="str">
            <v>BAS1203-14</v>
          </cell>
        </row>
        <row r="5414">
          <cell r="B5414" t="str">
            <v>B16DCAT073</v>
          </cell>
          <cell r="C5414" t="str">
            <v>Đinh Trọng</v>
          </cell>
          <cell r="D5414" t="str">
            <v>Hưng</v>
          </cell>
          <cell r="E5414" t="str">
            <v>24/03/1998</v>
          </cell>
          <cell r="F5414" t="str">
            <v>D16CQAT01-B</v>
          </cell>
          <cell r="H5414">
            <v>1</v>
          </cell>
          <cell r="I5414" t="str">
            <v>BAS1203-14</v>
          </cell>
        </row>
        <row r="5415">
          <cell r="B5415" t="str">
            <v>B16DCAT077</v>
          </cell>
          <cell r="C5415" t="str">
            <v>Hoàng Minh</v>
          </cell>
          <cell r="D5415" t="str">
            <v>Huy</v>
          </cell>
          <cell r="E5415" t="str">
            <v>05/09/1998</v>
          </cell>
          <cell r="F5415" t="str">
            <v>D16CQAT01-B</v>
          </cell>
          <cell r="H5415">
            <v>1</v>
          </cell>
          <cell r="I5415" t="str">
            <v>BAS1203-14</v>
          </cell>
        </row>
        <row r="5416">
          <cell r="B5416" t="str">
            <v>B16DCAT081</v>
          </cell>
          <cell r="C5416" t="str">
            <v>Trần Văn</v>
          </cell>
          <cell r="D5416" t="str">
            <v>Khải</v>
          </cell>
          <cell r="E5416" t="str">
            <v>12/11/1998</v>
          </cell>
          <cell r="F5416" t="str">
            <v>D16CQAT01-B</v>
          </cell>
          <cell r="H5416">
            <v>1</v>
          </cell>
          <cell r="I5416" t="str">
            <v>BAS1203-14</v>
          </cell>
        </row>
        <row r="5417">
          <cell r="B5417" t="str">
            <v>B16DCAT085</v>
          </cell>
          <cell r="C5417" t="str">
            <v>Hồ Anh</v>
          </cell>
          <cell r="D5417" t="str">
            <v>Khoa</v>
          </cell>
          <cell r="E5417" t="str">
            <v>16/02/1997</v>
          </cell>
          <cell r="F5417" t="str">
            <v>D16CQAT01-B</v>
          </cell>
          <cell r="H5417">
            <v>1</v>
          </cell>
          <cell r="I5417" t="str">
            <v>BAS1203-14</v>
          </cell>
        </row>
        <row r="5418">
          <cell r="B5418" t="str">
            <v>B16DCAT089</v>
          </cell>
          <cell r="C5418" t="str">
            <v>Nguyễn Trọng</v>
          </cell>
          <cell r="D5418" t="str">
            <v>Kiên</v>
          </cell>
          <cell r="E5418" t="str">
            <v>18/01/1998</v>
          </cell>
          <cell r="F5418" t="str">
            <v>D16CQAT01-B</v>
          </cell>
          <cell r="H5418">
            <v>1</v>
          </cell>
          <cell r="I5418" t="str">
            <v>BAS1203-14</v>
          </cell>
        </row>
        <row r="5419">
          <cell r="B5419" t="str">
            <v>B16DCAT093</v>
          </cell>
          <cell r="C5419" t="str">
            <v>Nguyễn Hải</v>
          </cell>
          <cell r="D5419" t="str">
            <v>Linh</v>
          </cell>
          <cell r="E5419" t="str">
            <v>08/12/1997</v>
          </cell>
          <cell r="F5419" t="str">
            <v>D16CQAT01-B</v>
          </cell>
          <cell r="H5419">
            <v>1</v>
          </cell>
          <cell r="I5419" t="str">
            <v>BAS1203-14</v>
          </cell>
        </row>
        <row r="5420">
          <cell r="B5420" t="str">
            <v>B16DCAT097</v>
          </cell>
          <cell r="C5420" t="str">
            <v>Nguyễn Thế Thăng</v>
          </cell>
          <cell r="D5420" t="str">
            <v>Long</v>
          </cell>
          <cell r="E5420" t="str">
            <v>19/09/1998</v>
          </cell>
          <cell r="F5420" t="str">
            <v>D16CQAT01-B</v>
          </cell>
          <cell r="H5420">
            <v>1</v>
          </cell>
          <cell r="I5420" t="str">
            <v>BAS1203-14</v>
          </cell>
        </row>
        <row r="5421">
          <cell r="B5421" t="str">
            <v>B16DCAT101</v>
          </cell>
          <cell r="C5421" t="str">
            <v>Trần Văn</v>
          </cell>
          <cell r="D5421" t="str">
            <v>Lượng</v>
          </cell>
          <cell r="E5421" t="str">
            <v>22/06/1998</v>
          </cell>
          <cell r="F5421" t="str">
            <v>D16CQAT01-B</v>
          </cell>
          <cell r="H5421">
            <v>1</v>
          </cell>
          <cell r="I5421" t="str">
            <v>BAS1203-14</v>
          </cell>
        </row>
        <row r="5422">
          <cell r="B5422" t="str">
            <v>B16DCAT105</v>
          </cell>
          <cell r="C5422" t="str">
            <v>Nguyễn Công</v>
          </cell>
          <cell r="D5422" t="str">
            <v>Minh</v>
          </cell>
          <cell r="E5422" t="str">
            <v>11/09/1998</v>
          </cell>
          <cell r="F5422" t="str">
            <v>D16CQAT01-B</v>
          </cell>
          <cell r="H5422">
            <v>1</v>
          </cell>
          <cell r="I5422" t="str">
            <v>BAS1203-14</v>
          </cell>
        </row>
        <row r="5423">
          <cell r="B5423" t="str">
            <v>B16DCAT109</v>
          </cell>
          <cell r="C5423" t="str">
            <v>Phan Quang</v>
          </cell>
          <cell r="D5423" t="str">
            <v>Minh</v>
          </cell>
          <cell r="E5423" t="str">
            <v>03/12/1998</v>
          </cell>
          <cell r="F5423" t="str">
            <v>D16CQAT01-B</v>
          </cell>
          <cell r="H5423">
            <v>1</v>
          </cell>
          <cell r="I5423" t="str">
            <v>BAS1203-14</v>
          </cell>
        </row>
        <row r="5424">
          <cell r="B5424" t="str">
            <v>B16DCAT113</v>
          </cell>
          <cell r="C5424" t="str">
            <v>Đặng Thị</v>
          </cell>
          <cell r="D5424" t="str">
            <v>Nga</v>
          </cell>
          <cell r="E5424" t="str">
            <v>27/01/1998</v>
          </cell>
          <cell r="F5424" t="str">
            <v>D16CQAT01-B</v>
          </cell>
          <cell r="H5424">
            <v>1</v>
          </cell>
          <cell r="I5424" t="str">
            <v>BAS1203-14</v>
          </cell>
        </row>
        <row r="5425">
          <cell r="B5425" t="str">
            <v>B16DCAT117</v>
          </cell>
          <cell r="C5425" t="str">
            <v>Phùng Bảo</v>
          </cell>
          <cell r="D5425" t="str">
            <v>Ngọc</v>
          </cell>
          <cell r="E5425" t="str">
            <v>10/07/1998</v>
          </cell>
          <cell r="F5425" t="str">
            <v>D16CQAT01-B</v>
          </cell>
          <cell r="H5425">
            <v>1</v>
          </cell>
          <cell r="I5425" t="str">
            <v>BAS1203-14</v>
          </cell>
        </row>
        <row r="5426">
          <cell r="B5426" t="str">
            <v>B16DCAT121</v>
          </cell>
          <cell r="C5426" t="str">
            <v>Bùi Thanh</v>
          </cell>
          <cell r="D5426" t="str">
            <v>Phong</v>
          </cell>
          <cell r="E5426" t="str">
            <v>11/05/1998</v>
          </cell>
          <cell r="F5426" t="str">
            <v>D16CQAT01-B</v>
          </cell>
          <cell r="H5426">
            <v>1</v>
          </cell>
          <cell r="I5426" t="str">
            <v>BAS1203-14</v>
          </cell>
        </row>
        <row r="5427">
          <cell r="B5427" t="str">
            <v>B16DCAT125</v>
          </cell>
          <cell r="C5427" t="str">
            <v>Lưu Hải</v>
          </cell>
          <cell r="D5427" t="str">
            <v>Quân</v>
          </cell>
          <cell r="E5427" t="str">
            <v>26/07/1997</v>
          </cell>
          <cell r="F5427" t="str">
            <v>D16CQAT01-B</v>
          </cell>
          <cell r="H5427">
            <v>1</v>
          </cell>
          <cell r="I5427" t="str">
            <v>BAS1203-14</v>
          </cell>
        </row>
        <row r="5428">
          <cell r="B5428" t="str">
            <v>B16DCAT129</v>
          </cell>
          <cell r="C5428" t="str">
            <v>Khuất Minh</v>
          </cell>
          <cell r="D5428" t="str">
            <v>Quang</v>
          </cell>
          <cell r="E5428" t="str">
            <v>31/01/1998</v>
          </cell>
          <cell r="F5428" t="str">
            <v>D16CQAT01-B</v>
          </cell>
          <cell r="H5428">
            <v>1</v>
          </cell>
          <cell r="I5428" t="str">
            <v>BAS1203-14</v>
          </cell>
        </row>
        <row r="5429">
          <cell r="B5429" t="str">
            <v>B16DCAT133</v>
          </cell>
          <cell r="C5429" t="str">
            <v>Nguyễn Ngọc</v>
          </cell>
          <cell r="D5429" t="str">
            <v>Quý</v>
          </cell>
          <cell r="E5429" t="str">
            <v>05/07/1998</v>
          </cell>
          <cell r="F5429" t="str">
            <v>D16CQAT01-B</v>
          </cell>
          <cell r="H5429">
            <v>1</v>
          </cell>
          <cell r="I5429" t="str">
            <v>BAS1203-14</v>
          </cell>
        </row>
        <row r="5430">
          <cell r="B5430" t="str">
            <v>B16DCAT137</v>
          </cell>
          <cell r="C5430" t="str">
            <v>Nguyễn Văn</v>
          </cell>
          <cell r="D5430" t="str">
            <v>Sinh</v>
          </cell>
          <cell r="E5430" t="str">
            <v>18/10/1996</v>
          </cell>
          <cell r="F5430" t="str">
            <v>D16CQAT01-B</v>
          </cell>
          <cell r="H5430">
            <v>1</v>
          </cell>
          <cell r="I5430" t="str">
            <v>BAS1203-14</v>
          </cell>
        </row>
        <row r="5431">
          <cell r="B5431" t="str">
            <v>B16DCAT141</v>
          </cell>
          <cell r="C5431" t="str">
            <v>Trần Nguyễn Ngọc</v>
          </cell>
          <cell r="D5431" t="str">
            <v>Sơn</v>
          </cell>
          <cell r="E5431" t="str">
            <v>11/05/1998</v>
          </cell>
          <cell r="F5431" t="str">
            <v>D16CQAT01-B</v>
          </cell>
          <cell r="H5431">
            <v>1</v>
          </cell>
          <cell r="I5431" t="str">
            <v>BAS1203-14</v>
          </cell>
        </row>
        <row r="5432">
          <cell r="B5432" t="str">
            <v>B16DCAT145</v>
          </cell>
          <cell r="C5432" t="str">
            <v>Nguyễn Đình</v>
          </cell>
          <cell r="D5432" t="str">
            <v>Thắng</v>
          </cell>
          <cell r="E5432" t="str">
            <v>06/11/1998</v>
          </cell>
          <cell r="F5432" t="str">
            <v>D16CQAT01-B</v>
          </cell>
          <cell r="H5432">
            <v>1</v>
          </cell>
          <cell r="I5432" t="str">
            <v>BAS1203-14</v>
          </cell>
        </row>
        <row r="5433">
          <cell r="B5433" t="str">
            <v>B16DCAT149</v>
          </cell>
          <cell r="C5433" t="str">
            <v>Tạ Tất</v>
          </cell>
          <cell r="D5433" t="str">
            <v>Thành</v>
          </cell>
          <cell r="E5433" t="str">
            <v>14/10/1997</v>
          </cell>
          <cell r="F5433" t="str">
            <v>D16CQAT01-B</v>
          </cell>
          <cell r="H5433">
            <v>1</v>
          </cell>
          <cell r="I5433" t="str">
            <v>BAS1203-14</v>
          </cell>
        </row>
        <row r="5434">
          <cell r="B5434" t="str">
            <v>B16DCAT153</v>
          </cell>
          <cell r="C5434" t="str">
            <v>Hoàng Ngọc</v>
          </cell>
          <cell r="D5434" t="str">
            <v>Thuần</v>
          </cell>
          <cell r="E5434" t="str">
            <v>07/10/1998</v>
          </cell>
          <cell r="F5434" t="str">
            <v>D16CQAT01-B</v>
          </cell>
          <cell r="H5434">
            <v>1</v>
          </cell>
          <cell r="I5434" t="str">
            <v>BAS1203-14</v>
          </cell>
        </row>
        <row r="5435">
          <cell r="B5435" t="str">
            <v>B16DCAT157</v>
          </cell>
          <cell r="C5435" t="str">
            <v>Nguyễn Thị Hà</v>
          </cell>
          <cell r="D5435" t="str">
            <v>Trang</v>
          </cell>
          <cell r="E5435" t="str">
            <v>06/02/1998</v>
          </cell>
          <cell r="F5435" t="str">
            <v>D16CQAT01-B</v>
          </cell>
          <cell r="H5435">
            <v>1</v>
          </cell>
          <cell r="I5435" t="str">
            <v>BAS1203-14</v>
          </cell>
        </row>
        <row r="5436">
          <cell r="B5436" t="str">
            <v>B16DCAT161</v>
          </cell>
          <cell r="C5436" t="str">
            <v>Nguyễn Văn</v>
          </cell>
          <cell r="D5436" t="str">
            <v>Trường</v>
          </cell>
          <cell r="E5436" t="str">
            <v>15/01/1998</v>
          </cell>
          <cell r="F5436" t="str">
            <v>D16CQAT01-B</v>
          </cell>
          <cell r="H5436">
            <v>1</v>
          </cell>
          <cell r="I5436" t="str">
            <v>BAS1203-14</v>
          </cell>
        </row>
        <row r="5437">
          <cell r="B5437" t="str">
            <v>B16DCAT165</v>
          </cell>
          <cell r="C5437" t="str">
            <v>Đậu Mạnh</v>
          </cell>
          <cell r="D5437" t="str">
            <v>Tuấn</v>
          </cell>
          <cell r="E5437" t="str">
            <v>29/06/1998</v>
          </cell>
          <cell r="F5437" t="str">
            <v>D16CQAT01-B</v>
          </cell>
          <cell r="H5437">
            <v>1</v>
          </cell>
          <cell r="I5437" t="str">
            <v>BAS1203-14</v>
          </cell>
        </row>
        <row r="5438">
          <cell r="B5438" t="str">
            <v>B16DCAT169</v>
          </cell>
          <cell r="C5438" t="str">
            <v>Trương Ngọc</v>
          </cell>
          <cell r="D5438" t="str">
            <v>Tuấn</v>
          </cell>
          <cell r="E5438" t="str">
            <v>30/09/1997</v>
          </cell>
          <cell r="F5438" t="str">
            <v>D16CQAT01-B</v>
          </cell>
          <cell r="H5438">
            <v>1</v>
          </cell>
          <cell r="I5438" t="str">
            <v>BAS1203-14</v>
          </cell>
        </row>
        <row r="5439">
          <cell r="B5439" t="str">
            <v>B16DCAT173</v>
          </cell>
          <cell r="C5439" t="str">
            <v>Phạm Thanh</v>
          </cell>
          <cell r="D5439" t="str">
            <v>Tùng</v>
          </cell>
          <cell r="E5439" t="str">
            <v>30/11/1998</v>
          </cell>
          <cell r="F5439" t="str">
            <v>D16CQAT01-B</v>
          </cell>
          <cell r="H5439">
            <v>1</v>
          </cell>
          <cell r="I5439" t="str">
            <v>BAS1203-14</v>
          </cell>
        </row>
        <row r="5440">
          <cell r="B5440" t="str">
            <v>B16DCAT177</v>
          </cell>
          <cell r="C5440" t="str">
            <v>Phạm Tuấn</v>
          </cell>
          <cell r="D5440" t="str">
            <v>Việt</v>
          </cell>
          <cell r="E5440" t="str">
            <v>19/09/1998</v>
          </cell>
          <cell r="F5440" t="str">
            <v>D16CQAT01-B</v>
          </cell>
          <cell r="H5440">
            <v>1</v>
          </cell>
          <cell r="I5440" t="str">
            <v>BAS1203-14</v>
          </cell>
        </row>
        <row r="5441">
          <cell r="B5441" t="str">
            <v>B16DCAT002</v>
          </cell>
          <cell r="C5441" t="str">
            <v>Đào Tuấn</v>
          </cell>
          <cell r="D5441" t="str">
            <v>Anh</v>
          </cell>
          <cell r="E5441" t="str">
            <v>02/06/1998</v>
          </cell>
          <cell r="F5441" t="str">
            <v>D16CQAT02-B</v>
          </cell>
          <cell r="H5441">
            <v>1</v>
          </cell>
          <cell r="I5441" t="str">
            <v>BAS1203-14</v>
          </cell>
        </row>
        <row r="5442">
          <cell r="B5442" t="str">
            <v>B16DCAT006</v>
          </cell>
          <cell r="C5442" t="str">
            <v>Trần Duy</v>
          </cell>
          <cell r="D5442" t="str">
            <v>Anh</v>
          </cell>
          <cell r="E5442" t="str">
            <v>04/11/1998</v>
          </cell>
          <cell r="F5442" t="str">
            <v>D16CQAT02-B</v>
          </cell>
          <cell r="H5442">
            <v>1</v>
          </cell>
          <cell r="I5442" t="str">
            <v>BAS1203-14</v>
          </cell>
        </row>
        <row r="5443">
          <cell r="B5443" t="str">
            <v>B16DCAT010</v>
          </cell>
          <cell r="C5443" t="str">
            <v>Trịnh Phú</v>
          </cell>
          <cell r="D5443" t="str">
            <v>Ba</v>
          </cell>
          <cell r="E5443" t="str">
            <v>09/05/1998</v>
          </cell>
          <cell r="F5443" t="str">
            <v>D16CQAT02-B</v>
          </cell>
          <cell r="H5443">
            <v>1</v>
          </cell>
          <cell r="I5443" t="str">
            <v>BAS1203-14</v>
          </cell>
        </row>
        <row r="5444">
          <cell r="B5444" t="str">
            <v>B16DCAT014</v>
          </cell>
          <cell r="C5444" t="str">
            <v>Nguyễn Bá</v>
          </cell>
          <cell r="D5444" t="str">
            <v>Cảnh</v>
          </cell>
          <cell r="E5444" t="str">
            <v>26/09/1998</v>
          </cell>
          <cell r="F5444" t="str">
            <v>D16CQAT02-B</v>
          </cell>
          <cell r="H5444">
            <v>1</v>
          </cell>
          <cell r="I5444" t="str">
            <v>BAS1203-14</v>
          </cell>
        </row>
        <row r="5445">
          <cell r="B5445" t="str">
            <v>B16DCAT018</v>
          </cell>
          <cell r="C5445" t="str">
            <v>Phùng Chí</v>
          </cell>
          <cell r="D5445" t="str">
            <v>Công</v>
          </cell>
          <cell r="E5445" t="str">
            <v>12/07/1998</v>
          </cell>
          <cell r="F5445" t="str">
            <v>D16CQAT02-B</v>
          </cell>
          <cell r="H5445">
            <v>1</v>
          </cell>
          <cell r="I5445" t="str">
            <v>BAS1203-14</v>
          </cell>
        </row>
        <row r="5446">
          <cell r="B5446" t="str">
            <v>B16DCAT022</v>
          </cell>
          <cell r="C5446" t="str">
            <v>Phạm Hữu</v>
          </cell>
          <cell r="D5446" t="str">
            <v>Cường</v>
          </cell>
          <cell r="E5446" t="str">
            <v>13/11/1998</v>
          </cell>
          <cell r="F5446" t="str">
            <v>D16CQAT02-B</v>
          </cell>
          <cell r="H5446">
            <v>1</v>
          </cell>
          <cell r="I5446" t="str">
            <v>BAS1203-14</v>
          </cell>
        </row>
        <row r="5447">
          <cell r="B5447" t="str">
            <v>B16DCAT026</v>
          </cell>
          <cell r="C5447" t="str">
            <v>Nguyễn Hải</v>
          </cell>
          <cell r="D5447" t="str">
            <v>Đăng</v>
          </cell>
          <cell r="E5447" t="str">
            <v>20/06/1998</v>
          </cell>
          <cell r="F5447" t="str">
            <v>D16CQAT02-B</v>
          </cell>
          <cell r="H5447">
            <v>1</v>
          </cell>
          <cell r="I5447" t="str">
            <v>BAS1203-14</v>
          </cell>
        </row>
        <row r="5448">
          <cell r="B5448" t="str">
            <v>B16DCAT030</v>
          </cell>
          <cell r="C5448" t="str">
            <v>Bùi Xuân</v>
          </cell>
          <cell r="D5448" t="str">
            <v>Đạt</v>
          </cell>
          <cell r="E5448" t="str">
            <v>18/02/1998</v>
          </cell>
          <cell r="F5448" t="str">
            <v>D16CQAT02-B</v>
          </cell>
          <cell r="H5448">
            <v>1</v>
          </cell>
          <cell r="I5448" t="str">
            <v>BAS1203-14</v>
          </cell>
        </row>
        <row r="5449">
          <cell r="B5449" t="str">
            <v>B16DCAT034</v>
          </cell>
          <cell r="C5449" t="str">
            <v>Bùi Văn</v>
          </cell>
          <cell r="D5449" t="str">
            <v>Đình</v>
          </cell>
          <cell r="E5449" t="str">
            <v>12/09/1998</v>
          </cell>
          <cell r="F5449" t="str">
            <v>D16CQAT02-B</v>
          </cell>
          <cell r="H5449">
            <v>1</v>
          </cell>
          <cell r="I5449" t="str">
            <v>BAS1203-14</v>
          </cell>
        </row>
        <row r="5450">
          <cell r="B5450" t="str">
            <v>B16DCAT038</v>
          </cell>
          <cell r="C5450" t="str">
            <v>Bạch Thị Phương</v>
          </cell>
          <cell r="D5450" t="str">
            <v>Dung</v>
          </cell>
          <cell r="E5450" t="str">
            <v>01/12/1998</v>
          </cell>
          <cell r="F5450" t="str">
            <v>D16CQAT02-B</v>
          </cell>
          <cell r="H5450">
            <v>1</v>
          </cell>
          <cell r="I5450" t="str">
            <v>BAS1203-14</v>
          </cell>
        </row>
        <row r="5451">
          <cell r="B5451" t="str">
            <v>B16DCAT042</v>
          </cell>
          <cell r="C5451" t="str">
            <v>Vũ Hồng</v>
          </cell>
          <cell r="D5451" t="str">
            <v>Dương</v>
          </cell>
          <cell r="E5451" t="str">
            <v>28/01/1998</v>
          </cell>
          <cell r="F5451" t="str">
            <v>D16CQAT02-B</v>
          </cell>
          <cell r="H5451">
            <v>1</v>
          </cell>
          <cell r="I5451" t="str">
            <v>BAS1203-14</v>
          </cell>
        </row>
        <row r="5452">
          <cell r="B5452" t="str">
            <v>B16DCAT046</v>
          </cell>
          <cell r="C5452" t="str">
            <v>Chu Minh</v>
          </cell>
          <cell r="D5452" t="str">
            <v>Hải</v>
          </cell>
          <cell r="E5452" t="str">
            <v>09/11/1998</v>
          </cell>
          <cell r="F5452" t="str">
            <v>D16CQAT02-B</v>
          </cell>
          <cell r="H5452">
            <v>1</v>
          </cell>
          <cell r="I5452" t="str">
            <v>BAS1203-14</v>
          </cell>
        </row>
        <row r="5453">
          <cell r="B5453" t="str">
            <v>B16DCAT050</v>
          </cell>
          <cell r="C5453" t="str">
            <v>Phạm Thị</v>
          </cell>
          <cell r="D5453" t="str">
            <v>Hào</v>
          </cell>
          <cell r="E5453" t="str">
            <v>23/11/1998</v>
          </cell>
          <cell r="F5453" t="str">
            <v>D16CQAT02-B</v>
          </cell>
          <cell r="H5453">
            <v>1</v>
          </cell>
          <cell r="I5453" t="str">
            <v>BAS1203-14</v>
          </cell>
        </row>
        <row r="5454">
          <cell r="B5454" t="str">
            <v>B16DCAT054</v>
          </cell>
          <cell r="C5454" t="str">
            <v>Trần Văn</v>
          </cell>
          <cell r="D5454" t="str">
            <v>Hiệp</v>
          </cell>
          <cell r="E5454" t="str">
            <v>04/10/1998</v>
          </cell>
          <cell r="F5454" t="str">
            <v>D16CQAT02-B</v>
          </cell>
          <cell r="H5454">
            <v>1</v>
          </cell>
          <cell r="I5454" t="str">
            <v>BAS1203-14</v>
          </cell>
        </row>
        <row r="5455">
          <cell r="B5455" t="str">
            <v>B16DCAT058</v>
          </cell>
          <cell r="C5455" t="str">
            <v>Phan Trung</v>
          </cell>
          <cell r="D5455" t="str">
            <v>Hiếu</v>
          </cell>
          <cell r="E5455" t="str">
            <v>14/12/1997</v>
          </cell>
          <cell r="F5455" t="str">
            <v>D16CQAT02-B</v>
          </cell>
          <cell r="H5455">
            <v>1</v>
          </cell>
          <cell r="I5455" t="str">
            <v>BAS1203-14</v>
          </cell>
        </row>
        <row r="5456">
          <cell r="B5456" t="str">
            <v>B16DCAT062</v>
          </cell>
          <cell r="C5456" t="str">
            <v>Tống Đình</v>
          </cell>
          <cell r="D5456" t="str">
            <v>Hoàn</v>
          </cell>
          <cell r="E5456" t="str">
            <v>21/05/1998</v>
          </cell>
          <cell r="F5456" t="str">
            <v>D16CQAT02-B</v>
          </cell>
          <cell r="H5456">
            <v>1</v>
          </cell>
          <cell r="I5456" t="str">
            <v>BAS1203-14</v>
          </cell>
        </row>
        <row r="5457">
          <cell r="B5457" t="str">
            <v>B16DCAT066</v>
          </cell>
          <cell r="C5457" t="str">
            <v>Nguyễn Đình</v>
          </cell>
          <cell r="D5457" t="str">
            <v>Hoàng</v>
          </cell>
          <cell r="E5457" t="str">
            <v>21/04/1998</v>
          </cell>
          <cell r="F5457" t="str">
            <v>D16CQAT02-B</v>
          </cell>
          <cell r="H5457">
            <v>1</v>
          </cell>
          <cell r="I5457" t="str">
            <v>BAS1203-14</v>
          </cell>
        </row>
        <row r="5458">
          <cell r="B5458" t="str">
            <v>B16DCAT070</v>
          </cell>
          <cell r="C5458" t="str">
            <v>Nguyễn Hữu</v>
          </cell>
          <cell r="D5458" t="str">
            <v>Hùng</v>
          </cell>
          <cell r="E5458" t="str">
            <v>30/07/1998</v>
          </cell>
          <cell r="F5458" t="str">
            <v>D16CQAT02-B</v>
          </cell>
          <cell r="H5458">
            <v>1</v>
          </cell>
          <cell r="I5458" t="str">
            <v>BAS1203-14</v>
          </cell>
        </row>
        <row r="5459">
          <cell r="B5459" t="str">
            <v>B16DCAT074</v>
          </cell>
          <cell r="C5459" t="str">
            <v>Nguyễn Quang</v>
          </cell>
          <cell r="D5459" t="str">
            <v>Hưng</v>
          </cell>
          <cell r="E5459" t="str">
            <v>08/09/1998</v>
          </cell>
          <cell r="F5459" t="str">
            <v>D16CQAT02-B</v>
          </cell>
          <cell r="H5459">
            <v>1</v>
          </cell>
          <cell r="I5459" t="str">
            <v>BAS1203-14</v>
          </cell>
        </row>
        <row r="5460">
          <cell r="B5460" t="str">
            <v>B16DCAT078</v>
          </cell>
          <cell r="C5460" t="str">
            <v>Khương Xuân</v>
          </cell>
          <cell r="D5460" t="str">
            <v>Huy</v>
          </cell>
          <cell r="E5460" t="str">
            <v>16/01/1998</v>
          </cell>
          <cell r="F5460" t="str">
            <v>D16CQAT02-B</v>
          </cell>
          <cell r="H5460">
            <v>1</v>
          </cell>
          <cell r="I5460" t="str">
            <v>BAS1203-14</v>
          </cell>
        </row>
        <row r="5461">
          <cell r="B5461" t="str">
            <v>B16DCAT082</v>
          </cell>
          <cell r="C5461" t="str">
            <v>Nguyễn Văn Bảo</v>
          </cell>
          <cell r="D5461" t="str">
            <v>Khanh</v>
          </cell>
          <cell r="E5461" t="str">
            <v>30/06/1998</v>
          </cell>
          <cell r="F5461" t="str">
            <v>D16CQAT02-B</v>
          </cell>
          <cell r="H5461">
            <v>1</v>
          </cell>
          <cell r="I5461" t="str">
            <v>BAS1203-14</v>
          </cell>
        </row>
        <row r="5462">
          <cell r="B5462" t="str">
            <v>B16DCAT086</v>
          </cell>
          <cell r="C5462" t="str">
            <v>Lê Ngọc</v>
          </cell>
          <cell r="D5462" t="str">
            <v>Khoa</v>
          </cell>
          <cell r="E5462" t="str">
            <v>03/10/1998</v>
          </cell>
          <cell r="F5462" t="str">
            <v>D16CQAT02-B</v>
          </cell>
          <cell r="H5462">
            <v>1</v>
          </cell>
          <cell r="I5462" t="str">
            <v>BAS1203-14</v>
          </cell>
        </row>
        <row r="5463">
          <cell r="B5463" t="str">
            <v>B16DCAT090</v>
          </cell>
          <cell r="C5463" t="str">
            <v>Trần Tuấn</v>
          </cell>
          <cell r="D5463" t="str">
            <v>Kiệt</v>
          </cell>
          <cell r="E5463" t="str">
            <v>22/05/1998</v>
          </cell>
          <cell r="F5463" t="str">
            <v>D16CQAT02-B</v>
          </cell>
          <cell r="H5463">
            <v>1</v>
          </cell>
          <cell r="I5463" t="str">
            <v>BAS1203-14</v>
          </cell>
        </row>
        <row r="5464">
          <cell r="B5464" t="str">
            <v>B16DCAT094</v>
          </cell>
          <cell r="C5464" t="str">
            <v>Nguyễn Đình</v>
          </cell>
          <cell r="D5464" t="str">
            <v>Lộc</v>
          </cell>
          <cell r="E5464" t="str">
            <v>14/10/1998</v>
          </cell>
          <cell r="F5464" t="str">
            <v>D16CQAT02-B</v>
          </cell>
          <cell r="H5464">
            <v>1</v>
          </cell>
          <cell r="I5464" t="str">
            <v>BAS1203-14</v>
          </cell>
        </row>
        <row r="5465">
          <cell r="B5465" t="str">
            <v>B16DCAT098</v>
          </cell>
          <cell r="C5465" t="str">
            <v>Phan Xuân</v>
          </cell>
          <cell r="D5465" t="str">
            <v>Long</v>
          </cell>
          <cell r="E5465" t="str">
            <v>30/11/1998</v>
          </cell>
          <cell r="F5465" t="str">
            <v>D16CQAT02-B</v>
          </cell>
          <cell r="H5465">
            <v>1</v>
          </cell>
          <cell r="I5465" t="str">
            <v>BAS1203-14</v>
          </cell>
        </row>
        <row r="5466">
          <cell r="B5466" t="str">
            <v>B16DCAT102</v>
          </cell>
          <cell r="C5466" t="str">
            <v>Đỗ Thị Kiều</v>
          </cell>
          <cell r="D5466" t="str">
            <v>Ly</v>
          </cell>
          <cell r="E5466" t="str">
            <v>18/11/1997</v>
          </cell>
          <cell r="F5466" t="str">
            <v>D16CQAT02-B</v>
          </cell>
          <cell r="H5466">
            <v>1</v>
          </cell>
          <cell r="I5466" t="str">
            <v>BAS1203-14</v>
          </cell>
        </row>
        <row r="5467">
          <cell r="B5467" t="str">
            <v>B16DCAT106</v>
          </cell>
          <cell r="C5467" t="str">
            <v>Nguyễn Công</v>
          </cell>
          <cell r="D5467" t="str">
            <v>Minh</v>
          </cell>
          <cell r="E5467" t="str">
            <v>21/10/1998</v>
          </cell>
          <cell r="F5467" t="str">
            <v>D16CQAT02-B</v>
          </cell>
          <cell r="H5467">
            <v>1</v>
          </cell>
          <cell r="I5467" t="str">
            <v>BAS1203-14</v>
          </cell>
        </row>
        <row r="5468">
          <cell r="B5468" t="str">
            <v>B16DCAT110</v>
          </cell>
          <cell r="C5468" t="str">
            <v>Trịnh Đình</v>
          </cell>
          <cell r="D5468" t="str">
            <v>Minh</v>
          </cell>
          <cell r="E5468" t="str">
            <v>17/08/1997</v>
          </cell>
          <cell r="F5468" t="str">
            <v>D16CQAT02-B</v>
          </cell>
          <cell r="H5468">
            <v>1</v>
          </cell>
          <cell r="I5468" t="str">
            <v>BAS1203-14</v>
          </cell>
        </row>
        <row r="5469">
          <cell r="B5469" t="str">
            <v>B16DCAT114</v>
          </cell>
          <cell r="C5469" t="str">
            <v>Đào Thúy</v>
          </cell>
          <cell r="D5469" t="str">
            <v>Ngân</v>
          </cell>
          <cell r="E5469" t="str">
            <v>27/01/1998</v>
          </cell>
          <cell r="F5469" t="str">
            <v>D16CQAT02-B</v>
          </cell>
          <cell r="H5469">
            <v>1</v>
          </cell>
          <cell r="I5469" t="str">
            <v>BAS1203-14</v>
          </cell>
        </row>
        <row r="5470">
          <cell r="B5470" t="str">
            <v>B16DCAT118</v>
          </cell>
          <cell r="C5470" t="str">
            <v>Phạm Đình</v>
          </cell>
          <cell r="D5470" t="str">
            <v>Nhất</v>
          </cell>
          <cell r="E5470" t="str">
            <v>17/02/1998</v>
          </cell>
          <cell r="F5470" t="str">
            <v>D16CQAT02-B</v>
          </cell>
          <cell r="H5470">
            <v>1</v>
          </cell>
          <cell r="I5470" t="str">
            <v>BAS1203-14</v>
          </cell>
        </row>
        <row r="5471">
          <cell r="B5471" t="str">
            <v>B16DCAT122</v>
          </cell>
          <cell r="C5471" t="str">
            <v>Đặng Anh</v>
          </cell>
          <cell r="D5471" t="str">
            <v>Phong</v>
          </cell>
          <cell r="E5471" t="str">
            <v>14/11/1998</v>
          </cell>
          <cell r="F5471" t="str">
            <v>D16CQAT02-B</v>
          </cell>
          <cell r="H5471">
            <v>1</v>
          </cell>
          <cell r="I5471" t="str">
            <v>BAS1203-14</v>
          </cell>
        </row>
        <row r="5472">
          <cell r="B5472" t="str">
            <v>B16DCAT126</v>
          </cell>
          <cell r="C5472" t="str">
            <v>Nguyễn Kim</v>
          </cell>
          <cell r="D5472" t="str">
            <v>Quân</v>
          </cell>
          <cell r="E5472" t="str">
            <v>17/10/1998</v>
          </cell>
          <cell r="F5472" t="str">
            <v>D16CQAT02-B</v>
          </cell>
          <cell r="H5472">
            <v>1</v>
          </cell>
          <cell r="I5472" t="str">
            <v>BAS1203-14</v>
          </cell>
        </row>
        <row r="5473">
          <cell r="B5473" t="str">
            <v>B16DCAT130</v>
          </cell>
          <cell r="C5473" t="str">
            <v>Nguyễn Khắc</v>
          </cell>
          <cell r="D5473" t="str">
            <v>Quang</v>
          </cell>
          <cell r="E5473" t="str">
            <v>28/07/1998</v>
          </cell>
          <cell r="F5473" t="str">
            <v>D16CQAT02-B</v>
          </cell>
          <cell r="H5473">
            <v>1</v>
          </cell>
          <cell r="I5473" t="str">
            <v>BAS1203-14</v>
          </cell>
        </row>
        <row r="5474">
          <cell r="B5474" t="str">
            <v>B16DCAT134</v>
          </cell>
          <cell r="C5474" t="str">
            <v>Đỗ Nhân</v>
          </cell>
          <cell r="D5474" t="str">
            <v>Quyền</v>
          </cell>
          <cell r="E5474" t="str">
            <v>09/02/1998</v>
          </cell>
          <cell r="F5474" t="str">
            <v>D16CQAT02-B</v>
          </cell>
          <cell r="H5474">
            <v>1</v>
          </cell>
          <cell r="I5474" t="str">
            <v>BAS1203-14</v>
          </cell>
        </row>
        <row r="5475">
          <cell r="B5475" t="str">
            <v>B16DCAT138</v>
          </cell>
          <cell r="C5475" t="str">
            <v>Bùi Thanh</v>
          </cell>
          <cell r="D5475" t="str">
            <v>Sơn</v>
          </cell>
          <cell r="E5475" t="str">
            <v>24/06/1998</v>
          </cell>
          <cell r="F5475" t="str">
            <v>D16CQAT02-B</v>
          </cell>
          <cell r="H5475">
            <v>1</v>
          </cell>
          <cell r="I5475" t="str">
            <v>BAS1203-14</v>
          </cell>
        </row>
        <row r="5476">
          <cell r="B5476" t="str">
            <v>B16DCAT142</v>
          </cell>
          <cell r="C5476" t="str">
            <v>Phan Văn</v>
          </cell>
          <cell r="D5476" t="str">
            <v>Sỹ</v>
          </cell>
          <cell r="E5476" t="str">
            <v>24/01/1998</v>
          </cell>
          <cell r="F5476" t="str">
            <v>D16CQAT02-B</v>
          </cell>
          <cell r="H5476">
            <v>1</v>
          </cell>
          <cell r="I5476" t="str">
            <v>BAS1203-14</v>
          </cell>
        </row>
        <row r="5477">
          <cell r="B5477" t="str">
            <v>B16DCAT146</v>
          </cell>
          <cell r="C5477" t="str">
            <v>Nguyên Tất</v>
          </cell>
          <cell r="D5477" t="str">
            <v>Thắng</v>
          </cell>
          <cell r="E5477" t="str">
            <v>30/01/1998</v>
          </cell>
          <cell r="F5477" t="str">
            <v>D16CQAT02-B</v>
          </cell>
          <cell r="H5477">
            <v>1</v>
          </cell>
          <cell r="I5477" t="str">
            <v>BAS1203-14</v>
          </cell>
        </row>
        <row r="5478">
          <cell r="B5478" t="str">
            <v>B16DCAT150</v>
          </cell>
          <cell r="C5478" t="str">
            <v>Trần Quý</v>
          </cell>
          <cell r="D5478" t="str">
            <v>Thành</v>
          </cell>
          <cell r="E5478" t="str">
            <v>10/12/1998</v>
          </cell>
          <cell r="F5478" t="str">
            <v>D16CQAT02-B</v>
          </cell>
          <cell r="H5478">
            <v>1</v>
          </cell>
          <cell r="I5478" t="str">
            <v>BAS1203-14</v>
          </cell>
        </row>
        <row r="5479">
          <cell r="B5479" t="str">
            <v>B16DCAT154</v>
          </cell>
          <cell r="C5479" t="str">
            <v>Đỗ Thị</v>
          </cell>
          <cell r="D5479" t="str">
            <v>Thương</v>
          </cell>
          <cell r="E5479" t="str">
            <v>09/01/1998</v>
          </cell>
          <cell r="F5479" t="str">
            <v>D16CQAT02-B</v>
          </cell>
          <cell r="H5479">
            <v>1</v>
          </cell>
          <cell r="I5479" t="str">
            <v>BAS1203-14</v>
          </cell>
        </row>
        <row r="5480">
          <cell r="B5480" t="str">
            <v>B16DCAT158</v>
          </cell>
          <cell r="C5480" t="str">
            <v>Đinh Xuân</v>
          </cell>
          <cell r="D5480" t="str">
            <v>Trung</v>
          </cell>
          <cell r="E5480" t="str">
            <v>18/04/1998</v>
          </cell>
          <cell r="F5480" t="str">
            <v>D16CQAT02-B</v>
          </cell>
          <cell r="H5480">
            <v>1</v>
          </cell>
          <cell r="I5480" t="str">
            <v>BAS1203-14</v>
          </cell>
        </row>
        <row r="5481">
          <cell r="B5481" t="str">
            <v>B16DCAT162</v>
          </cell>
          <cell r="C5481" t="str">
            <v>Vũ Mạnh</v>
          </cell>
          <cell r="D5481" t="str">
            <v>Trưởng</v>
          </cell>
          <cell r="E5481" t="str">
            <v>13/07/1998</v>
          </cell>
          <cell r="F5481" t="str">
            <v>D16CQAT02-B</v>
          </cell>
          <cell r="H5481">
            <v>1</v>
          </cell>
          <cell r="I5481" t="str">
            <v>BAS1203-14</v>
          </cell>
        </row>
        <row r="5482">
          <cell r="B5482" t="str">
            <v>B16DCAT166</v>
          </cell>
          <cell r="C5482" t="str">
            <v>Lê Anh</v>
          </cell>
          <cell r="D5482" t="str">
            <v>Tuấn</v>
          </cell>
          <cell r="E5482" t="str">
            <v>18/01/1998</v>
          </cell>
          <cell r="F5482" t="str">
            <v>D16CQAT02-B</v>
          </cell>
          <cell r="H5482">
            <v>1</v>
          </cell>
          <cell r="I5482" t="str">
            <v>BAS1203-14</v>
          </cell>
        </row>
        <row r="5483">
          <cell r="B5483" t="str">
            <v>B16DCAT170</v>
          </cell>
          <cell r="C5483" t="str">
            <v>Vũ Minh</v>
          </cell>
          <cell r="D5483" t="str">
            <v>Tuấn</v>
          </cell>
          <cell r="E5483" t="str">
            <v>28/10/1998</v>
          </cell>
          <cell r="F5483" t="str">
            <v>D16CQAT02-B</v>
          </cell>
          <cell r="H5483">
            <v>1</v>
          </cell>
          <cell r="I5483" t="str">
            <v>BAS1203-14</v>
          </cell>
        </row>
        <row r="5484">
          <cell r="B5484" t="str">
            <v>B16DCAT171</v>
          </cell>
          <cell r="C5484" t="str">
            <v>Đinh Phùng Lâm</v>
          </cell>
          <cell r="D5484" t="str">
            <v>Tùng</v>
          </cell>
          <cell r="E5484" t="str">
            <v>29/05/1998</v>
          </cell>
          <cell r="F5484" t="str">
            <v>D16CQAT02-B</v>
          </cell>
          <cell r="H5484">
            <v>1</v>
          </cell>
          <cell r="I5484" t="str">
            <v>BAS1203-14</v>
          </cell>
        </row>
        <row r="5485">
          <cell r="B5485" t="str">
            <v>B16DCAT174</v>
          </cell>
          <cell r="C5485" t="str">
            <v>Nguyễn Đình</v>
          </cell>
          <cell r="D5485" t="str">
            <v>Tường</v>
          </cell>
          <cell r="E5485" t="str">
            <v>12/04/1998</v>
          </cell>
          <cell r="F5485" t="str">
            <v>D16CQAT02-B</v>
          </cell>
          <cell r="H5485">
            <v>1</v>
          </cell>
          <cell r="I5485" t="str">
            <v>BAS1203-14</v>
          </cell>
        </row>
        <row r="5486">
          <cell r="B5486" t="str">
            <v>B16DCAT178</v>
          </cell>
          <cell r="C5486" t="str">
            <v>Nguyễn Ngọc Phi</v>
          </cell>
          <cell r="D5486" t="str">
            <v>Yến</v>
          </cell>
          <cell r="E5486" t="str">
            <v>10/06/1998</v>
          </cell>
          <cell r="F5486" t="str">
            <v>D16CQAT02-B</v>
          </cell>
          <cell r="H5486">
            <v>1</v>
          </cell>
          <cell r="I5486" t="str">
            <v>BAS1203-14</v>
          </cell>
        </row>
        <row r="5487">
          <cell r="B5487" t="str">
            <v>B12CCVT082</v>
          </cell>
          <cell r="C5487" t="str">
            <v>Nguyễn Trung</v>
          </cell>
          <cell r="D5487" t="str">
            <v>Đức</v>
          </cell>
          <cell r="F5487" t="str">
            <v>C12CQVT02-B</v>
          </cell>
          <cell r="H5487">
            <v>1</v>
          </cell>
          <cell r="I5487" t="str">
            <v>BAS1203-15</v>
          </cell>
        </row>
        <row r="5488">
          <cell r="B5488" t="str">
            <v>B12CCVT160</v>
          </cell>
          <cell r="C5488" t="str">
            <v>Lê Anh</v>
          </cell>
          <cell r="D5488" t="str">
            <v>Đức</v>
          </cell>
          <cell r="F5488" t="str">
            <v>C12CQVT03-B</v>
          </cell>
          <cell r="H5488">
            <v>1</v>
          </cell>
          <cell r="I5488" t="str">
            <v>BAS1203-15</v>
          </cell>
        </row>
        <row r="5489">
          <cell r="B5489" t="str">
            <v>B12DCCN424</v>
          </cell>
          <cell r="C5489" t="str">
            <v>Trần Trường</v>
          </cell>
          <cell r="D5489" t="str">
            <v>Đạt</v>
          </cell>
          <cell r="F5489" t="str">
            <v>D12CNPM3</v>
          </cell>
          <cell r="H5489">
            <v>1</v>
          </cell>
          <cell r="I5489" t="str">
            <v>BAS1203-15</v>
          </cell>
        </row>
        <row r="5490">
          <cell r="B5490" t="str">
            <v>B12DCVT041</v>
          </cell>
          <cell r="C5490" t="str">
            <v>Nguyễn Ngọc</v>
          </cell>
          <cell r="D5490" t="str">
            <v>Tú</v>
          </cell>
          <cell r="F5490" t="str">
            <v>D12CQVT01-B</v>
          </cell>
          <cell r="H5490">
            <v>1</v>
          </cell>
          <cell r="I5490" t="str">
            <v>BAS1203-15</v>
          </cell>
        </row>
        <row r="5491">
          <cell r="B5491" t="str">
            <v>B12DCVT174</v>
          </cell>
          <cell r="C5491" t="str">
            <v>Cù Lưu</v>
          </cell>
          <cell r="D5491" t="str">
            <v>Phong</v>
          </cell>
          <cell r="F5491" t="str">
            <v>D12CQVT04-B</v>
          </cell>
          <cell r="H5491">
            <v>1</v>
          </cell>
          <cell r="I5491" t="str">
            <v>BAS1203-15</v>
          </cell>
        </row>
        <row r="5492">
          <cell r="B5492" t="str">
            <v>B12DCVT189</v>
          </cell>
          <cell r="C5492" t="str">
            <v>Nguyễn Thanh</v>
          </cell>
          <cell r="D5492" t="str">
            <v>Tùng</v>
          </cell>
          <cell r="F5492" t="str">
            <v>D12CQVT04-B</v>
          </cell>
          <cell r="H5492">
            <v>1</v>
          </cell>
          <cell r="I5492" t="str">
            <v>BAS1203-15</v>
          </cell>
        </row>
        <row r="5493">
          <cell r="B5493" t="str">
            <v>B13DCVT308</v>
          </cell>
          <cell r="C5493" t="str">
            <v>Hoàng Đình</v>
          </cell>
          <cell r="D5493" t="str">
            <v>Hân</v>
          </cell>
          <cell r="F5493" t="str">
            <v>D13CQVT07-B</v>
          </cell>
          <cell r="H5493">
            <v>1</v>
          </cell>
          <cell r="I5493" t="str">
            <v>BAS1203-15</v>
          </cell>
        </row>
        <row r="5494">
          <cell r="B5494" t="str">
            <v>B15DCAT191</v>
          </cell>
          <cell r="C5494" t="str">
            <v>Nguyễn Văn</v>
          </cell>
          <cell r="D5494" t="str">
            <v>Tùng</v>
          </cell>
          <cell r="F5494" t="str">
            <v>D15CQAT03-B</v>
          </cell>
          <cell r="H5494">
            <v>1</v>
          </cell>
          <cell r="I5494" t="str">
            <v>BAS1203-15</v>
          </cell>
        </row>
        <row r="5495">
          <cell r="B5495" t="str">
            <v>B16DCAT003</v>
          </cell>
          <cell r="C5495" t="str">
            <v>Hồ Nam</v>
          </cell>
          <cell r="D5495" t="str">
            <v>Anh</v>
          </cell>
          <cell r="E5495" t="str">
            <v>22/09/1998</v>
          </cell>
          <cell r="F5495" t="str">
            <v>D16CQAT03-B</v>
          </cell>
          <cell r="H5495">
            <v>1</v>
          </cell>
          <cell r="I5495" t="str">
            <v>BAS1203-15</v>
          </cell>
        </row>
        <row r="5496">
          <cell r="B5496" t="str">
            <v>B16DCAT007</v>
          </cell>
          <cell r="C5496" t="str">
            <v>Trần Hoàng</v>
          </cell>
          <cell r="D5496" t="str">
            <v>Anh</v>
          </cell>
          <cell r="E5496" t="str">
            <v>10/01/1998</v>
          </cell>
          <cell r="F5496" t="str">
            <v>D16CQAT03-B</v>
          </cell>
          <cell r="H5496">
            <v>1</v>
          </cell>
          <cell r="I5496" t="str">
            <v>BAS1203-15</v>
          </cell>
        </row>
        <row r="5497">
          <cell r="B5497" t="str">
            <v>B16DCAT011</v>
          </cell>
          <cell r="C5497" t="str">
            <v>Nguyễn Quang</v>
          </cell>
          <cell r="D5497" t="str">
            <v>Bắc</v>
          </cell>
          <cell r="E5497" t="str">
            <v>04/06/1998</v>
          </cell>
          <cell r="F5497" t="str">
            <v>D16CQAT03-B</v>
          </cell>
          <cell r="H5497">
            <v>1</v>
          </cell>
          <cell r="I5497" t="str">
            <v>BAS1203-15</v>
          </cell>
        </row>
        <row r="5498">
          <cell r="B5498" t="str">
            <v>B16DCAT015</v>
          </cell>
          <cell r="C5498" t="str">
            <v>Vũ Quốc</v>
          </cell>
          <cell r="D5498" t="str">
            <v>Chính</v>
          </cell>
          <cell r="E5498" t="str">
            <v>21/04/1996</v>
          </cell>
          <cell r="F5498" t="str">
            <v>D16CQAT03-B</v>
          </cell>
          <cell r="H5498">
            <v>1</v>
          </cell>
          <cell r="I5498" t="str">
            <v>BAS1203-15</v>
          </cell>
        </row>
        <row r="5499">
          <cell r="B5499" t="str">
            <v>B16DCAT019</v>
          </cell>
          <cell r="C5499" t="str">
            <v>Trần Sinh</v>
          </cell>
          <cell r="D5499" t="str">
            <v>Cung</v>
          </cell>
          <cell r="E5499" t="str">
            <v>19/05/1998</v>
          </cell>
          <cell r="F5499" t="str">
            <v>D16CQAT03-B</v>
          </cell>
          <cell r="H5499">
            <v>1</v>
          </cell>
          <cell r="I5499" t="str">
            <v>BAS1203-15</v>
          </cell>
        </row>
        <row r="5500">
          <cell r="B5500" t="str">
            <v>B16DCAT023</v>
          </cell>
          <cell r="C5500" t="str">
            <v>Thạch Tuấn</v>
          </cell>
          <cell r="D5500" t="str">
            <v>Cường</v>
          </cell>
          <cell r="E5500" t="str">
            <v>01/11/1998</v>
          </cell>
          <cell r="F5500" t="str">
            <v>D16CQAT03-B</v>
          </cell>
          <cell r="H5500">
            <v>1</v>
          </cell>
          <cell r="I5500" t="str">
            <v>BAS1203-15</v>
          </cell>
        </row>
        <row r="5501">
          <cell r="B5501" t="str">
            <v>B16DCAT027</v>
          </cell>
          <cell r="C5501" t="str">
            <v>Nguyễn Hải</v>
          </cell>
          <cell r="D5501" t="str">
            <v>Đăng</v>
          </cell>
          <cell r="E5501" t="str">
            <v>29/10/1997</v>
          </cell>
          <cell r="F5501" t="str">
            <v>D16CQAT03-B</v>
          </cell>
          <cell r="H5501">
            <v>1</v>
          </cell>
          <cell r="I5501" t="str">
            <v>BAS1203-15</v>
          </cell>
        </row>
        <row r="5502">
          <cell r="B5502" t="str">
            <v>B16DCAT031</v>
          </cell>
          <cell r="C5502" t="str">
            <v>Chu Thành</v>
          </cell>
          <cell r="D5502" t="str">
            <v>Đạt</v>
          </cell>
          <cell r="E5502" t="str">
            <v>06/07/1998</v>
          </cell>
          <cell r="F5502" t="str">
            <v>D16CQAT03-B</v>
          </cell>
          <cell r="H5502">
            <v>1</v>
          </cell>
          <cell r="I5502" t="str">
            <v>BAS1203-15</v>
          </cell>
        </row>
        <row r="5503">
          <cell r="B5503" t="str">
            <v>B16DCAT035</v>
          </cell>
          <cell r="C5503" t="str">
            <v>Lưu Huỳnh</v>
          </cell>
          <cell r="D5503" t="str">
            <v>Đức</v>
          </cell>
          <cell r="E5503" t="str">
            <v>16/05/1997</v>
          </cell>
          <cell r="F5503" t="str">
            <v>D16CQAT03-B</v>
          </cell>
          <cell r="H5503">
            <v>1</v>
          </cell>
          <cell r="I5503" t="str">
            <v>BAS1203-15</v>
          </cell>
        </row>
        <row r="5504">
          <cell r="B5504" t="str">
            <v>B16DCAT039</v>
          </cell>
          <cell r="C5504" t="str">
            <v>Cao Ngọc</v>
          </cell>
          <cell r="D5504" t="str">
            <v>Dũng</v>
          </cell>
          <cell r="E5504" t="str">
            <v>24/01/1998</v>
          </cell>
          <cell r="F5504" t="str">
            <v>D16CQAT03-B</v>
          </cell>
          <cell r="H5504">
            <v>1</v>
          </cell>
          <cell r="I5504" t="str">
            <v>BAS1203-15</v>
          </cell>
        </row>
        <row r="5505">
          <cell r="B5505" t="str">
            <v>B16DCAT043</v>
          </cell>
          <cell r="C5505" t="str">
            <v>Lưu Hoàng</v>
          </cell>
          <cell r="D5505" t="str">
            <v>Duy</v>
          </cell>
          <cell r="E5505" t="str">
            <v>29/04/1998</v>
          </cell>
          <cell r="F5505" t="str">
            <v>D16CQAT03-B</v>
          </cell>
          <cell r="H5505">
            <v>1</v>
          </cell>
          <cell r="I5505" t="str">
            <v>BAS1203-15</v>
          </cell>
        </row>
        <row r="5506">
          <cell r="B5506" t="str">
            <v>B16DCAT047</v>
          </cell>
          <cell r="C5506" t="str">
            <v>Ngô Hoàng</v>
          </cell>
          <cell r="D5506" t="str">
            <v>Hải</v>
          </cell>
          <cell r="E5506" t="str">
            <v>27/05/1998</v>
          </cell>
          <cell r="F5506" t="str">
            <v>D16CQAT03-B</v>
          </cell>
          <cell r="H5506">
            <v>1</v>
          </cell>
          <cell r="I5506" t="str">
            <v>BAS1203-15</v>
          </cell>
        </row>
        <row r="5507">
          <cell r="B5507" t="str">
            <v>B16DCAT051</v>
          </cell>
          <cell r="C5507" t="str">
            <v>Đào Minh</v>
          </cell>
          <cell r="D5507" t="str">
            <v>Hiển</v>
          </cell>
          <cell r="E5507" t="str">
            <v>09/11/1998</v>
          </cell>
          <cell r="F5507" t="str">
            <v>D16CQAT03-B</v>
          </cell>
          <cell r="H5507">
            <v>1</v>
          </cell>
          <cell r="I5507" t="str">
            <v>BAS1203-15</v>
          </cell>
        </row>
        <row r="5508">
          <cell r="B5508" t="str">
            <v>B16DCAT055</v>
          </cell>
          <cell r="C5508" t="str">
            <v>Vũ Quang</v>
          </cell>
          <cell r="D5508" t="str">
            <v>Hiệp</v>
          </cell>
          <cell r="E5508" t="str">
            <v>28/10/1998</v>
          </cell>
          <cell r="F5508" t="str">
            <v>D16CQAT03-B</v>
          </cell>
          <cell r="H5508">
            <v>1</v>
          </cell>
          <cell r="I5508" t="str">
            <v>BAS1203-15</v>
          </cell>
        </row>
        <row r="5509">
          <cell r="B5509" t="str">
            <v>B16DCAT059</v>
          </cell>
          <cell r="C5509" t="str">
            <v>Nguyễn Văn</v>
          </cell>
          <cell r="D5509" t="str">
            <v>Hòa</v>
          </cell>
          <cell r="E5509" t="str">
            <v>03/01/1997</v>
          </cell>
          <cell r="F5509" t="str">
            <v>D16CQAT03-B</v>
          </cell>
          <cell r="H5509">
            <v>1</v>
          </cell>
          <cell r="I5509" t="str">
            <v>BAS1203-15</v>
          </cell>
        </row>
        <row r="5510">
          <cell r="B5510" t="str">
            <v>B16DCAT063</v>
          </cell>
          <cell r="C5510" t="str">
            <v>Bùi Hữu</v>
          </cell>
          <cell r="D5510" t="str">
            <v>Hoàng</v>
          </cell>
          <cell r="E5510" t="str">
            <v>22/08/1998</v>
          </cell>
          <cell r="F5510" t="str">
            <v>D16CQAT03-B</v>
          </cell>
          <cell r="H5510">
            <v>1</v>
          </cell>
          <cell r="I5510" t="str">
            <v>BAS1203-15</v>
          </cell>
        </row>
        <row r="5511">
          <cell r="B5511" t="str">
            <v>B16DCAT067</v>
          </cell>
          <cell r="C5511" t="str">
            <v>Nguyễn Duy</v>
          </cell>
          <cell r="D5511" t="str">
            <v>Hoàng</v>
          </cell>
          <cell r="E5511" t="str">
            <v>17/02/1998</v>
          </cell>
          <cell r="F5511" t="str">
            <v>D16CQAT03-B</v>
          </cell>
          <cell r="H5511">
            <v>1</v>
          </cell>
          <cell r="I5511" t="str">
            <v>BAS1203-15</v>
          </cell>
        </row>
        <row r="5512">
          <cell r="B5512" t="str">
            <v>B16DCAT071</v>
          </cell>
          <cell r="C5512" t="str">
            <v>Nguyễn Văn</v>
          </cell>
          <cell r="D5512" t="str">
            <v>Hùng</v>
          </cell>
          <cell r="E5512" t="str">
            <v>15/10/1998</v>
          </cell>
          <cell r="F5512" t="str">
            <v>D16CQAT03-B</v>
          </cell>
          <cell r="H5512">
            <v>1</v>
          </cell>
          <cell r="I5512" t="str">
            <v>BAS1203-15</v>
          </cell>
        </row>
        <row r="5513">
          <cell r="B5513" t="str">
            <v>B16DCAT075</v>
          </cell>
          <cell r="C5513" t="str">
            <v>Bùi Xuân</v>
          </cell>
          <cell r="D5513" t="str">
            <v>Huy</v>
          </cell>
          <cell r="E5513" t="str">
            <v>05/07/1998</v>
          </cell>
          <cell r="F5513" t="str">
            <v>D16CQAT03-B</v>
          </cell>
          <cell r="H5513">
            <v>1</v>
          </cell>
          <cell r="I5513" t="str">
            <v>BAS1203-15</v>
          </cell>
        </row>
        <row r="5514">
          <cell r="B5514" t="str">
            <v>B16DCAT079</v>
          </cell>
          <cell r="C5514" t="str">
            <v>Nguyễn Đình</v>
          </cell>
          <cell r="D5514" t="str">
            <v>Huy</v>
          </cell>
          <cell r="E5514" t="str">
            <v>17/10/1998</v>
          </cell>
          <cell r="F5514" t="str">
            <v>D16CQAT03-B</v>
          </cell>
          <cell r="H5514">
            <v>1</v>
          </cell>
          <cell r="I5514" t="str">
            <v>BAS1203-15</v>
          </cell>
        </row>
        <row r="5515">
          <cell r="B5515" t="str">
            <v>B16DCAT083</v>
          </cell>
          <cell r="C5515" t="str">
            <v>Hoàng Quốc</v>
          </cell>
          <cell r="D5515" t="str">
            <v>Khánh</v>
          </cell>
          <cell r="E5515" t="str">
            <v>02/09/1998</v>
          </cell>
          <cell r="F5515" t="str">
            <v>D16CQAT03-B</v>
          </cell>
          <cell r="H5515">
            <v>1</v>
          </cell>
          <cell r="I5515" t="str">
            <v>BAS1203-15</v>
          </cell>
        </row>
        <row r="5516">
          <cell r="B5516" t="str">
            <v>B16DCAT087</v>
          </cell>
          <cell r="C5516" t="str">
            <v>Lê Đắc</v>
          </cell>
          <cell r="D5516" t="str">
            <v>Khoản</v>
          </cell>
          <cell r="E5516" t="str">
            <v>20/01/1998</v>
          </cell>
          <cell r="F5516" t="str">
            <v>D16CQAT03-B</v>
          </cell>
          <cell r="H5516">
            <v>1</v>
          </cell>
          <cell r="I5516" t="str">
            <v>BAS1203-15</v>
          </cell>
        </row>
        <row r="5517">
          <cell r="B5517" t="str">
            <v>B16DCAT091</v>
          </cell>
          <cell r="C5517" t="str">
            <v>Hà Vũ</v>
          </cell>
          <cell r="D5517" t="str">
            <v>Linh</v>
          </cell>
          <cell r="E5517" t="str">
            <v>08/10/1998</v>
          </cell>
          <cell r="F5517" t="str">
            <v>D16CQAT03-B</v>
          </cell>
          <cell r="H5517">
            <v>1</v>
          </cell>
          <cell r="I5517" t="str">
            <v>BAS1203-15</v>
          </cell>
        </row>
        <row r="5518">
          <cell r="B5518" t="str">
            <v>B16DCAT095</v>
          </cell>
          <cell r="C5518" t="str">
            <v>Đinh Công</v>
          </cell>
          <cell r="D5518" t="str">
            <v>Long</v>
          </cell>
          <cell r="E5518" t="str">
            <v>03/12/1998</v>
          </cell>
          <cell r="F5518" t="str">
            <v>D16CQAT03-B</v>
          </cell>
          <cell r="H5518">
            <v>1</v>
          </cell>
          <cell r="I5518" t="str">
            <v>BAS1203-15</v>
          </cell>
        </row>
        <row r="5519">
          <cell r="B5519" t="str">
            <v>B16DCAT099</v>
          </cell>
          <cell r="C5519" t="str">
            <v>Hoàng Hải</v>
          </cell>
          <cell r="D5519" t="str">
            <v>Lương</v>
          </cell>
          <cell r="E5519" t="str">
            <v>28/06/1997</v>
          </cell>
          <cell r="F5519" t="str">
            <v>D16CQAT03-B</v>
          </cell>
          <cell r="H5519">
            <v>1</v>
          </cell>
          <cell r="I5519" t="str">
            <v>BAS1203-15</v>
          </cell>
        </row>
        <row r="5520">
          <cell r="B5520" t="str">
            <v>B16DCAT103</v>
          </cell>
          <cell r="C5520" t="str">
            <v>Nguyễn Bùi</v>
          </cell>
          <cell r="D5520" t="str">
            <v>Ly</v>
          </cell>
          <cell r="E5520" t="str">
            <v>01/01/1998</v>
          </cell>
          <cell r="F5520" t="str">
            <v>D16CQAT03-B</v>
          </cell>
          <cell r="H5520">
            <v>1</v>
          </cell>
          <cell r="I5520" t="str">
            <v>BAS1203-15</v>
          </cell>
        </row>
        <row r="5521">
          <cell r="B5521" t="str">
            <v>B16DCAT107</v>
          </cell>
          <cell r="C5521" t="str">
            <v>Nguyễn Quang</v>
          </cell>
          <cell r="D5521" t="str">
            <v>Minh</v>
          </cell>
          <cell r="E5521" t="str">
            <v>22/01/1998</v>
          </cell>
          <cell r="F5521" t="str">
            <v>D16CQAT03-B</v>
          </cell>
          <cell r="H5521">
            <v>1</v>
          </cell>
          <cell r="I5521" t="str">
            <v>BAS1203-15</v>
          </cell>
        </row>
        <row r="5522">
          <cell r="B5522" t="str">
            <v>B16DCAT111</v>
          </cell>
          <cell r="C5522" t="str">
            <v>Nguyễn Thành</v>
          </cell>
          <cell r="D5522" t="str">
            <v>Nam</v>
          </cell>
          <cell r="E5522" t="str">
            <v>15/08/1998</v>
          </cell>
          <cell r="F5522" t="str">
            <v>D16CQAT03-B</v>
          </cell>
          <cell r="H5522">
            <v>1</v>
          </cell>
          <cell r="I5522" t="str">
            <v>BAS1203-15</v>
          </cell>
        </row>
        <row r="5523">
          <cell r="B5523" t="str">
            <v>B16DCAT115</v>
          </cell>
          <cell r="C5523" t="str">
            <v>Nguyễn Thị</v>
          </cell>
          <cell r="D5523" t="str">
            <v>Ngân</v>
          </cell>
          <cell r="E5523" t="str">
            <v>18/05/1998</v>
          </cell>
          <cell r="F5523" t="str">
            <v>D16CQAT03-B</v>
          </cell>
          <cell r="H5523">
            <v>1</v>
          </cell>
          <cell r="I5523" t="str">
            <v>BAS1203-15</v>
          </cell>
        </row>
        <row r="5524">
          <cell r="B5524" t="str">
            <v>B16DCAT119</v>
          </cell>
          <cell r="C5524" t="str">
            <v>Vũ Văn</v>
          </cell>
          <cell r="D5524" t="str">
            <v>Ninh</v>
          </cell>
          <cell r="E5524" t="str">
            <v>21/01/1998</v>
          </cell>
          <cell r="F5524" t="str">
            <v>D16CQAT03-B</v>
          </cell>
          <cell r="H5524">
            <v>1</v>
          </cell>
          <cell r="I5524" t="str">
            <v>BAS1203-15</v>
          </cell>
        </row>
        <row r="5525">
          <cell r="B5525" t="str">
            <v>B16DCAT123</v>
          </cell>
          <cell r="C5525" t="str">
            <v>Nguyễn Đình</v>
          </cell>
          <cell r="D5525" t="str">
            <v>Phú</v>
          </cell>
          <cell r="E5525" t="str">
            <v>29/09/1998</v>
          </cell>
          <cell r="F5525" t="str">
            <v>D16CQAT03-B</v>
          </cell>
          <cell r="H5525">
            <v>1</v>
          </cell>
          <cell r="I5525" t="str">
            <v>BAS1203-15</v>
          </cell>
        </row>
        <row r="5526">
          <cell r="B5526" t="str">
            <v>B16DCAT127</v>
          </cell>
          <cell r="C5526" t="str">
            <v>Nguyễn Trung</v>
          </cell>
          <cell r="D5526" t="str">
            <v>Quân</v>
          </cell>
          <cell r="E5526" t="str">
            <v>14/08/1998</v>
          </cell>
          <cell r="F5526" t="str">
            <v>D16CQAT03-B</v>
          </cell>
          <cell r="H5526">
            <v>1</v>
          </cell>
          <cell r="I5526" t="str">
            <v>BAS1203-15</v>
          </cell>
        </row>
        <row r="5527">
          <cell r="B5527" t="str">
            <v>B16DCAT131</v>
          </cell>
          <cell r="C5527" t="str">
            <v>Nguyễn Minh</v>
          </cell>
          <cell r="D5527" t="str">
            <v>Quốc</v>
          </cell>
          <cell r="E5527" t="str">
            <v>20/09/1998</v>
          </cell>
          <cell r="F5527" t="str">
            <v>D16CQAT03-B</v>
          </cell>
          <cell r="H5527">
            <v>1</v>
          </cell>
          <cell r="I5527" t="str">
            <v>BAS1203-15</v>
          </cell>
        </row>
        <row r="5528">
          <cell r="B5528" t="str">
            <v>B16DCAT135</v>
          </cell>
          <cell r="C5528" t="str">
            <v>Đào Thị Như</v>
          </cell>
          <cell r="D5528" t="str">
            <v>Quỳnh</v>
          </cell>
          <cell r="E5528" t="str">
            <v>15/08/1997</v>
          </cell>
          <cell r="F5528" t="str">
            <v>D16CQAT03-B</v>
          </cell>
          <cell r="H5528">
            <v>1</v>
          </cell>
          <cell r="I5528" t="str">
            <v>BAS1203-15</v>
          </cell>
        </row>
        <row r="5529">
          <cell r="B5529" t="str">
            <v>B16DCAT139</v>
          </cell>
          <cell r="C5529" t="str">
            <v>Nguyễn Thế</v>
          </cell>
          <cell r="D5529" t="str">
            <v>Sơn</v>
          </cell>
          <cell r="E5529" t="str">
            <v>10/07/1998</v>
          </cell>
          <cell r="F5529" t="str">
            <v>D16CQAT03-B</v>
          </cell>
          <cell r="H5529">
            <v>1</v>
          </cell>
          <cell r="I5529" t="str">
            <v>BAS1203-15</v>
          </cell>
        </row>
        <row r="5530">
          <cell r="B5530" t="str">
            <v>B16DCAT143</v>
          </cell>
          <cell r="C5530" t="str">
            <v>Đỗ Xuân</v>
          </cell>
          <cell r="D5530" t="str">
            <v>Thắng</v>
          </cell>
          <cell r="E5530" t="str">
            <v>05/01/1998</v>
          </cell>
          <cell r="F5530" t="str">
            <v>D16CQAT03-B</v>
          </cell>
          <cell r="H5530">
            <v>1</v>
          </cell>
          <cell r="I5530" t="str">
            <v>BAS1203-15</v>
          </cell>
        </row>
        <row r="5531">
          <cell r="B5531" t="str">
            <v>B16DCAT147</v>
          </cell>
          <cell r="C5531" t="str">
            <v>Trương Hữu</v>
          </cell>
          <cell r="D5531" t="str">
            <v>Thắng</v>
          </cell>
          <cell r="E5531" t="str">
            <v>05/06/1998</v>
          </cell>
          <cell r="F5531" t="str">
            <v>D16CQAT03-B</v>
          </cell>
          <cell r="H5531">
            <v>1</v>
          </cell>
          <cell r="I5531" t="str">
            <v>BAS1203-15</v>
          </cell>
        </row>
        <row r="5532">
          <cell r="B5532" t="str">
            <v>B16DCAT151</v>
          </cell>
          <cell r="C5532" t="str">
            <v>Nguyễn Thanh</v>
          </cell>
          <cell r="D5532" t="str">
            <v>Thiện</v>
          </cell>
          <cell r="E5532" t="str">
            <v>07/12/1998</v>
          </cell>
          <cell r="F5532" t="str">
            <v>D16CQAT03-B</v>
          </cell>
          <cell r="H5532">
            <v>1</v>
          </cell>
          <cell r="I5532" t="str">
            <v>BAS1203-15</v>
          </cell>
        </row>
        <row r="5533">
          <cell r="B5533" t="str">
            <v>B16DCAT155</v>
          </cell>
          <cell r="C5533" t="str">
            <v>Nguyễn Duy</v>
          </cell>
          <cell r="D5533" t="str">
            <v>Tiền</v>
          </cell>
          <cell r="E5533" t="str">
            <v>13/09/1998</v>
          </cell>
          <cell r="F5533" t="str">
            <v>D16CQAT03-B</v>
          </cell>
          <cell r="H5533">
            <v>1</v>
          </cell>
          <cell r="I5533" t="str">
            <v>BAS1203-15</v>
          </cell>
        </row>
        <row r="5534">
          <cell r="B5534" t="str">
            <v>B16DCAT159</v>
          </cell>
          <cell r="C5534" t="str">
            <v>Vũ Ngọc</v>
          </cell>
          <cell r="D5534" t="str">
            <v>Trung</v>
          </cell>
          <cell r="E5534" t="str">
            <v>03/08/1998</v>
          </cell>
          <cell r="F5534" t="str">
            <v>D16CQAT03-B</v>
          </cell>
          <cell r="H5534">
            <v>1</v>
          </cell>
          <cell r="I5534" t="str">
            <v>BAS1203-15</v>
          </cell>
        </row>
        <row r="5535">
          <cell r="B5535" t="str">
            <v>B16DCAT163</v>
          </cell>
          <cell r="C5535" t="str">
            <v>Vũ Thế</v>
          </cell>
          <cell r="D5535" t="str">
            <v>Trưởng</v>
          </cell>
          <cell r="E5535" t="str">
            <v>24/03/1998</v>
          </cell>
          <cell r="F5535" t="str">
            <v>D16CQAT03-B</v>
          </cell>
          <cell r="H5535">
            <v>1</v>
          </cell>
          <cell r="I5535" t="str">
            <v>BAS1203-15</v>
          </cell>
        </row>
        <row r="5536">
          <cell r="B5536" t="str">
            <v>B16DCAT167</v>
          </cell>
          <cell r="C5536" t="str">
            <v>Ngô Văn</v>
          </cell>
          <cell r="D5536" t="str">
            <v>Tuấn</v>
          </cell>
          <cell r="E5536" t="str">
            <v>03/09/1998</v>
          </cell>
          <cell r="F5536" t="str">
            <v>D16CQAT03-B</v>
          </cell>
          <cell r="H5536">
            <v>1</v>
          </cell>
          <cell r="I5536" t="str">
            <v>BAS1203-15</v>
          </cell>
        </row>
        <row r="5537">
          <cell r="B5537" t="str">
            <v>B16DCAT175</v>
          </cell>
          <cell r="C5537" t="str">
            <v>Lê Văn</v>
          </cell>
          <cell r="D5537" t="str">
            <v>Vĩ</v>
          </cell>
          <cell r="E5537" t="str">
            <v>03/12/1998</v>
          </cell>
          <cell r="F5537" t="str">
            <v>D16CQAT03-B</v>
          </cell>
          <cell r="H5537">
            <v>1</v>
          </cell>
          <cell r="I5537" t="str">
            <v>BAS1203-15</v>
          </cell>
        </row>
        <row r="5538">
          <cell r="B5538" t="str">
            <v>B16DCAT179</v>
          </cell>
          <cell r="C5538" t="str">
            <v>Nguyễn Thị</v>
          </cell>
          <cell r="D5538" t="str">
            <v>Yến</v>
          </cell>
          <cell r="E5538" t="str">
            <v>13/07/1998</v>
          </cell>
          <cell r="F5538" t="str">
            <v>D16CQAT03-B</v>
          </cell>
          <cell r="H5538">
            <v>1</v>
          </cell>
          <cell r="I5538" t="str">
            <v>BAS1203-15</v>
          </cell>
        </row>
        <row r="5539">
          <cell r="B5539" t="str">
            <v>B16DCAT004</v>
          </cell>
          <cell r="C5539" t="str">
            <v>Ngô Tuấn</v>
          </cell>
          <cell r="D5539" t="str">
            <v>Anh</v>
          </cell>
          <cell r="E5539" t="str">
            <v>13/01/1998</v>
          </cell>
          <cell r="F5539" t="str">
            <v>D16CQAT04-B</v>
          </cell>
          <cell r="H5539">
            <v>1</v>
          </cell>
          <cell r="I5539" t="str">
            <v>BAS1203-15</v>
          </cell>
        </row>
        <row r="5540">
          <cell r="B5540" t="str">
            <v>B16DCAT008</v>
          </cell>
          <cell r="C5540" t="str">
            <v>Trần Việt</v>
          </cell>
          <cell r="D5540" t="str">
            <v>Anh</v>
          </cell>
          <cell r="E5540" t="str">
            <v>26/03/1998</v>
          </cell>
          <cell r="F5540" t="str">
            <v>D16CQAT04-B</v>
          </cell>
          <cell r="H5540">
            <v>1</v>
          </cell>
          <cell r="I5540" t="str">
            <v>BAS1203-15</v>
          </cell>
        </row>
        <row r="5541">
          <cell r="B5541" t="str">
            <v>B16DCAT012</v>
          </cell>
          <cell r="C5541" t="str">
            <v>Nguyễn Bá</v>
          </cell>
          <cell r="D5541" t="str">
            <v>Bách</v>
          </cell>
          <cell r="E5541" t="str">
            <v>30/12/1998</v>
          </cell>
          <cell r="F5541" t="str">
            <v>D16CQAT04-B</v>
          </cell>
          <cell r="H5541">
            <v>1</v>
          </cell>
          <cell r="I5541" t="str">
            <v>BAS1203-15</v>
          </cell>
        </row>
        <row r="5542">
          <cell r="B5542" t="str">
            <v>B16DCAT016</v>
          </cell>
          <cell r="C5542" t="str">
            <v>Nguyễn Văn</v>
          </cell>
          <cell r="D5542" t="str">
            <v>Chượng</v>
          </cell>
          <cell r="E5542" t="str">
            <v>16/08/1998</v>
          </cell>
          <cell r="F5542" t="str">
            <v>D16CQAT04-B</v>
          </cell>
          <cell r="H5542">
            <v>1</v>
          </cell>
          <cell r="I5542" t="str">
            <v>BAS1203-15</v>
          </cell>
        </row>
        <row r="5543">
          <cell r="B5543" t="str">
            <v>B16DCAT020</v>
          </cell>
          <cell r="C5543" t="str">
            <v>Đỗ Tiến</v>
          </cell>
          <cell r="D5543" t="str">
            <v>Cường</v>
          </cell>
          <cell r="E5543" t="str">
            <v>30/09/1998</v>
          </cell>
          <cell r="F5543" t="str">
            <v>D16CQAT04-B</v>
          </cell>
          <cell r="H5543">
            <v>1</v>
          </cell>
          <cell r="I5543" t="str">
            <v>BAS1203-15</v>
          </cell>
        </row>
        <row r="5544">
          <cell r="B5544" t="str">
            <v>B16DCAT024</v>
          </cell>
          <cell r="C5544" t="str">
            <v>Trịnh Tuấn</v>
          </cell>
          <cell r="D5544" t="str">
            <v>Cường</v>
          </cell>
          <cell r="E5544" t="str">
            <v>24/12/1998</v>
          </cell>
          <cell r="F5544" t="str">
            <v>D16CQAT04-B</v>
          </cell>
          <cell r="H5544">
            <v>1</v>
          </cell>
          <cell r="I5544" t="str">
            <v>BAS1203-15</v>
          </cell>
        </row>
        <row r="5545">
          <cell r="B5545" t="str">
            <v>B16DCAT028</v>
          </cell>
          <cell r="C5545" t="str">
            <v>Tạ Hải</v>
          </cell>
          <cell r="D5545" t="str">
            <v>Đăng</v>
          </cell>
          <cell r="E5545" t="str">
            <v>18/03/1998</v>
          </cell>
          <cell r="F5545" t="str">
            <v>D16CQAT04-B</v>
          </cell>
          <cell r="H5545">
            <v>1</v>
          </cell>
          <cell r="I5545" t="str">
            <v>BAS1203-15</v>
          </cell>
        </row>
        <row r="5546">
          <cell r="B5546" t="str">
            <v>B16DCAT032</v>
          </cell>
          <cell r="C5546" t="str">
            <v>Lê Thành</v>
          </cell>
          <cell r="D5546" t="str">
            <v>Đạt</v>
          </cell>
          <cell r="E5546" t="str">
            <v>06/03/1997</v>
          </cell>
          <cell r="F5546" t="str">
            <v>D16CQAT04-B</v>
          </cell>
          <cell r="H5546">
            <v>1</v>
          </cell>
          <cell r="I5546" t="str">
            <v>BAS1203-15</v>
          </cell>
        </row>
        <row r="5547">
          <cell r="B5547" t="str">
            <v>B16DCAT036</v>
          </cell>
          <cell r="C5547" t="str">
            <v>Nguyễn Minh</v>
          </cell>
          <cell r="D5547" t="str">
            <v>Đức</v>
          </cell>
          <cell r="E5547" t="str">
            <v>20/12/1998</v>
          </cell>
          <cell r="F5547" t="str">
            <v>D16CQAT04-B</v>
          </cell>
          <cell r="H5547">
            <v>1</v>
          </cell>
          <cell r="I5547" t="str">
            <v>BAS1203-15</v>
          </cell>
        </row>
        <row r="5548">
          <cell r="B5548" t="str">
            <v>B16DCAT044</v>
          </cell>
          <cell r="C5548" t="str">
            <v>Nguyễn Thị</v>
          </cell>
          <cell r="D5548" t="str">
            <v>Duyên</v>
          </cell>
          <cell r="E5548" t="str">
            <v>16/02/1997</v>
          </cell>
          <cell r="F5548" t="str">
            <v>D16CQAT04-B</v>
          </cell>
          <cell r="H5548">
            <v>1</v>
          </cell>
          <cell r="I5548" t="str">
            <v>BAS1203-15</v>
          </cell>
        </row>
        <row r="5549">
          <cell r="B5549" t="str">
            <v>B16DCAT048</v>
          </cell>
          <cell r="C5549" t="str">
            <v>Nguyễn Đăng</v>
          </cell>
          <cell r="D5549" t="str">
            <v>Hải</v>
          </cell>
          <cell r="E5549" t="str">
            <v>24/02/1998</v>
          </cell>
          <cell r="F5549" t="str">
            <v>D16CQAT04-B</v>
          </cell>
          <cell r="H5549">
            <v>1</v>
          </cell>
          <cell r="I5549" t="str">
            <v>BAS1203-15</v>
          </cell>
        </row>
        <row r="5550">
          <cell r="B5550" t="str">
            <v>B16DCAT052</v>
          </cell>
          <cell r="C5550" t="str">
            <v>Nguyễn Vũ</v>
          </cell>
          <cell r="D5550" t="str">
            <v>Hiển</v>
          </cell>
          <cell r="E5550" t="str">
            <v>06/01/1998</v>
          </cell>
          <cell r="F5550" t="str">
            <v>D16CQAT04-B</v>
          </cell>
          <cell r="H5550">
            <v>1</v>
          </cell>
          <cell r="I5550" t="str">
            <v>BAS1203-15</v>
          </cell>
        </row>
        <row r="5551">
          <cell r="B5551" t="str">
            <v>B16DCAT060</v>
          </cell>
          <cell r="C5551" t="str">
            <v>Nguyễn Xuân</v>
          </cell>
          <cell r="D5551" t="str">
            <v>Hoài</v>
          </cell>
          <cell r="E5551" t="str">
            <v>06/06/1998</v>
          </cell>
          <cell r="F5551" t="str">
            <v>D16CQAT04-B</v>
          </cell>
          <cell r="H5551">
            <v>1</v>
          </cell>
          <cell r="I5551" t="str">
            <v>BAS1203-15</v>
          </cell>
        </row>
        <row r="5552">
          <cell r="B5552" t="str">
            <v>B16DCAT064</v>
          </cell>
          <cell r="C5552" t="str">
            <v>Đoàn Công</v>
          </cell>
          <cell r="D5552" t="str">
            <v>Hoàng</v>
          </cell>
          <cell r="E5552" t="str">
            <v>10/06/1995</v>
          </cell>
          <cell r="F5552" t="str">
            <v>D16CQAT04-B</v>
          </cell>
          <cell r="H5552">
            <v>1</v>
          </cell>
          <cell r="I5552" t="str">
            <v>BAS1203-15</v>
          </cell>
        </row>
        <row r="5553">
          <cell r="B5553" t="str">
            <v>B16DCAT068</v>
          </cell>
          <cell r="C5553" t="str">
            <v>Nguyễn Việt</v>
          </cell>
          <cell r="D5553" t="str">
            <v>Hoàng</v>
          </cell>
          <cell r="E5553" t="str">
            <v>04/03/1998</v>
          </cell>
          <cell r="F5553" t="str">
            <v>D16CQAT04-B</v>
          </cell>
          <cell r="H5553">
            <v>1</v>
          </cell>
          <cell r="I5553" t="str">
            <v>BAS1203-15</v>
          </cell>
        </row>
        <row r="5554">
          <cell r="B5554" t="str">
            <v>B16DCAT072</v>
          </cell>
          <cell r="C5554" t="str">
            <v>Phạm Văn</v>
          </cell>
          <cell r="D5554" t="str">
            <v>Hùng</v>
          </cell>
          <cell r="E5554" t="str">
            <v>29/11/1998</v>
          </cell>
          <cell r="F5554" t="str">
            <v>D16CQAT04-B</v>
          </cell>
          <cell r="H5554">
            <v>1</v>
          </cell>
          <cell r="I5554" t="str">
            <v>BAS1203-15</v>
          </cell>
        </row>
        <row r="5555">
          <cell r="B5555" t="str">
            <v>B16DCAT076</v>
          </cell>
          <cell r="C5555" t="str">
            <v>Hạ Viết</v>
          </cell>
          <cell r="D5555" t="str">
            <v>Huy</v>
          </cell>
          <cell r="E5555" t="str">
            <v>20/07/1998</v>
          </cell>
          <cell r="F5555" t="str">
            <v>D16CQAT04-B</v>
          </cell>
          <cell r="H5555">
            <v>1</v>
          </cell>
          <cell r="I5555" t="str">
            <v>BAS1203-15</v>
          </cell>
        </row>
        <row r="5556">
          <cell r="B5556" t="str">
            <v>B16DCAT080</v>
          </cell>
          <cell r="C5556" t="str">
            <v>Nguyễn Thị</v>
          </cell>
          <cell r="D5556" t="str">
            <v>Huyền</v>
          </cell>
          <cell r="E5556" t="str">
            <v>12/05/1998</v>
          </cell>
          <cell r="F5556" t="str">
            <v>D16CQAT04-B</v>
          </cell>
          <cell r="H5556">
            <v>1</v>
          </cell>
          <cell r="I5556" t="str">
            <v>BAS1203-15</v>
          </cell>
        </row>
        <row r="5557">
          <cell r="B5557" t="str">
            <v>B16DCAT084</v>
          </cell>
          <cell r="C5557" t="str">
            <v>Trần Trung</v>
          </cell>
          <cell r="D5557" t="str">
            <v>Khiêm</v>
          </cell>
          <cell r="E5557" t="str">
            <v>02/08/1998</v>
          </cell>
          <cell r="F5557" t="str">
            <v>D16CQAT04-B</v>
          </cell>
          <cell r="H5557">
            <v>1</v>
          </cell>
          <cell r="I5557" t="str">
            <v>BAS1203-15</v>
          </cell>
        </row>
        <row r="5558">
          <cell r="B5558" t="str">
            <v>B16DCAT088</v>
          </cell>
          <cell r="C5558" t="str">
            <v>Nguyễn Ngọc</v>
          </cell>
          <cell r="D5558" t="str">
            <v>Kiểm</v>
          </cell>
          <cell r="E5558" t="str">
            <v>18/10/1998</v>
          </cell>
          <cell r="F5558" t="str">
            <v>D16CQAT04-B</v>
          </cell>
          <cell r="H5558">
            <v>1</v>
          </cell>
          <cell r="I5558" t="str">
            <v>BAS1203-15</v>
          </cell>
        </row>
        <row r="5559">
          <cell r="B5559" t="str">
            <v>B16DCAT092</v>
          </cell>
          <cell r="C5559" t="str">
            <v>Lê Ngọc</v>
          </cell>
          <cell r="D5559" t="str">
            <v>Linh</v>
          </cell>
          <cell r="E5559" t="str">
            <v>31/03/1998</v>
          </cell>
          <cell r="F5559" t="str">
            <v>D16CQAT04-B</v>
          </cell>
          <cell r="H5559">
            <v>1</v>
          </cell>
          <cell r="I5559" t="str">
            <v>BAS1203-15</v>
          </cell>
        </row>
        <row r="5560">
          <cell r="B5560" t="str">
            <v>B16DCAT096</v>
          </cell>
          <cell r="C5560" t="str">
            <v>Nguyễn Thành</v>
          </cell>
          <cell r="D5560" t="str">
            <v>Long</v>
          </cell>
          <cell r="E5560" t="str">
            <v>03/10/1995</v>
          </cell>
          <cell r="F5560" t="str">
            <v>D16CQAT04-B</v>
          </cell>
          <cell r="H5560">
            <v>1</v>
          </cell>
          <cell r="I5560" t="str">
            <v>BAS1203-15</v>
          </cell>
        </row>
        <row r="5561">
          <cell r="B5561" t="str">
            <v>B16DCAT100</v>
          </cell>
          <cell r="C5561" t="str">
            <v>Trần Xuân</v>
          </cell>
          <cell r="D5561" t="str">
            <v>Lương</v>
          </cell>
          <cell r="E5561" t="str">
            <v>14/09/1998</v>
          </cell>
          <cell r="F5561" t="str">
            <v>D16CQAT04-B</v>
          </cell>
          <cell r="H5561">
            <v>1</v>
          </cell>
          <cell r="I5561" t="str">
            <v>BAS1203-15</v>
          </cell>
        </row>
        <row r="5562">
          <cell r="B5562" t="str">
            <v>B16DCAT104</v>
          </cell>
          <cell r="C5562" t="str">
            <v>Mai Thị Hồng</v>
          </cell>
          <cell r="D5562" t="str">
            <v>Mây</v>
          </cell>
          <cell r="E5562" t="str">
            <v>13/07/1998</v>
          </cell>
          <cell r="F5562" t="str">
            <v>D16CQAT04-B</v>
          </cell>
          <cell r="H5562">
            <v>1</v>
          </cell>
          <cell r="I5562" t="str">
            <v>BAS1203-15</v>
          </cell>
        </row>
        <row r="5563">
          <cell r="B5563" t="str">
            <v>B16DCAT108</v>
          </cell>
          <cell r="C5563" t="str">
            <v>Nguyễn Quang</v>
          </cell>
          <cell r="D5563" t="str">
            <v>Minh</v>
          </cell>
          <cell r="E5563" t="str">
            <v>10/10/1998</v>
          </cell>
          <cell r="F5563" t="str">
            <v>D16CQAT04-B</v>
          </cell>
          <cell r="H5563">
            <v>1</v>
          </cell>
          <cell r="I5563" t="str">
            <v>BAS1203-15</v>
          </cell>
        </row>
        <row r="5564">
          <cell r="B5564" t="str">
            <v>B16DCAT112</v>
          </cell>
          <cell r="C5564" t="str">
            <v>Nguyễn Văn</v>
          </cell>
          <cell r="D5564" t="str">
            <v>Nam</v>
          </cell>
          <cell r="E5564" t="str">
            <v>29/12/1998</v>
          </cell>
          <cell r="F5564" t="str">
            <v>D16CQAT04-B</v>
          </cell>
          <cell r="H5564">
            <v>1</v>
          </cell>
          <cell r="I5564" t="str">
            <v>BAS1203-15</v>
          </cell>
        </row>
        <row r="5565">
          <cell r="B5565" t="str">
            <v>B16DCAT116</v>
          </cell>
          <cell r="C5565" t="str">
            <v>Vũ Thị Thuý</v>
          </cell>
          <cell r="D5565" t="str">
            <v>Ngân</v>
          </cell>
          <cell r="E5565" t="str">
            <v>18/05/1998</v>
          </cell>
          <cell r="F5565" t="str">
            <v>D16CQAT04-B</v>
          </cell>
          <cell r="H5565">
            <v>1</v>
          </cell>
          <cell r="I5565" t="str">
            <v>BAS1203-15</v>
          </cell>
        </row>
        <row r="5566">
          <cell r="B5566" t="str">
            <v>B16DCAT120</v>
          </cell>
          <cell r="C5566" t="str">
            <v>Bùi Đức</v>
          </cell>
          <cell r="D5566" t="str">
            <v>Phi</v>
          </cell>
          <cell r="E5566" t="str">
            <v>28/06/1998</v>
          </cell>
          <cell r="F5566" t="str">
            <v>D16CQAT04-B</v>
          </cell>
          <cell r="H5566">
            <v>1</v>
          </cell>
          <cell r="I5566" t="str">
            <v>BAS1203-15</v>
          </cell>
        </row>
        <row r="5567">
          <cell r="B5567" t="str">
            <v>B16DCAT128</v>
          </cell>
          <cell r="C5567" t="str">
            <v>Đồng Văn</v>
          </cell>
          <cell r="D5567" t="str">
            <v>Quang</v>
          </cell>
          <cell r="E5567" t="str">
            <v>26/03/1998</v>
          </cell>
          <cell r="F5567" t="str">
            <v>D16CQAT04-B</v>
          </cell>
          <cell r="H5567">
            <v>1</v>
          </cell>
          <cell r="I5567" t="str">
            <v>BAS1203-15</v>
          </cell>
        </row>
        <row r="5568">
          <cell r="B5568" t="str">
            <v>B16DCAT132</v>
          </cell>
          <cell r="C5568" t="str">
            <v>Vũ Tiến</v>
          </cell>
          <cell r="D5568" t="str">
            <v>Quốc</v>
          </cell>
          <cell r="E5568" t="str">
            <v>15/10/1998</v>
          </cell>
          <cell r="F5568" t="str">
            <v>D16CQAT04-B</v>
          </cell>
          <cell r="H5568">
            <v>1</v>
          </cell>
          <cell r="I5568" t="str">
            <v>BAS1203-15</v>
          </cell>
        </row>
        <row r="5569">
          <cell r="B5569" t="str">
            <v>B16DCAT136</v>
          </cell>
          <cell r="C5569" t="str">
            <v>Nguyễn Thị</v>
          </cell>
          <cell r="D5569" t="str">
            <v>Quỳnh</v>
          </cell>
          <cell r="E5569" t="str">
            <v>09/03/1998</v>
          </cell>
          <cell r="F5569" t="str">
            <v>D16CQAT04-B</v>
          </cell>
          <cell r="H5569">
            <v>1</v>
          </cell>
          <cell r="I5569" t="str">
            <v>BAS1203-15</v>
          </cell>
        </row>
        <row r="5570">
          <cell r="B5570" t="str">
            <v>B16DCAT140</v>
          </cell>
          <cell r="C5570" t="str">
            <v>Phạm Hải</v>
          </cell>
          <cell r="D5570" t="str">
            <v>Sơn</v>
          </cell>
          <cell r="E5570" t="str">
            <v>12/10/1998</v>
          </cell>
          <cell r="F5570" t="str">
            <v>D16CQAT04-B</v>
          </cell>
          <cell r="H5570">
            <v>1</v>
          </cell>
          <cell r="I5570" t="str">
            <v>BAS1203-15</v>
          </cell>
        </row>
        <row r="5571">
          <cell r="B5571" t="str">
            <v>B16DCAT144</v>
          </cell>
          <cell r="C5571" t="str">
            <v>Hoàng Trọng</v>
          </cell>
          <cell r="D5571" t="str">
            <v>Thắng</v>
          </cell>
          <cell r="E5571" t="str">
            <v>08/05/1998</v>
          </cell>
          <cell r="F5571" t="str">
            <v>D16CQAT04-B</v>
          </cell>
          <cell r="H5571">
            <v>1</v>
          </cell>
          <cell r="I5571" t="str">
            <v>BAS1203-15</v>
          </cell>
        </row>
        <row r="5572">
          <cell r="B5572" t="str">
            <v>B16DCAT148</v>
          </cell>
          <cell r="C5572" t="str">
            <v>Doãn Tiến</v>
          </cell>
          <cell r="D5572" t="str">
            <v>Thành</v>
          </cell>
          <cell r="E5572" t="str">
            <v>11/10/1998</v>
          </cell>
          <cell r="F5572" t="str">
            <v>D16CQAT04-B</v>
          </cell>
          <cell r="H5572">
            <v>1</v>
          </cell>
          <cell r="I5572" t="str">
            <v>BAS1203-15</v>
          </cell>
        </row>
        <row r="5573">
          <cell r="B5573" t="str">
            <v>B16DCAT152</v>
          </cell>
          <cell r="C5573" t="str">
            <v>Lê Xuân</v>
          </cell>
          <cell r="D5573" t="str">
            <v>Thịnh</v>
          </cell>
          <cell r="E5573" t="str">
            <v>17/12/1997</v>
          </cell>
          <cell r="F5573" t="str">
            <v>D16CQAT04-B</v>
          </cell>
          <cell r="H5573">
            <v>1</v>
          </cell>
          <cell r="I5573" t="str">
            <v>BAS1203-15</v>
          </cell>
        </row>
        <row r="5574">
          <cell r="B5574" t="str">
            <v>B16DCAT156</v>
          </cell>
          <cell r="C5574" t="str">
            <v>Đinh Văn</v>
          </cell>
          <cell r="D5574" t="str">
            <v>Toàn</v>
          </cell>
          <cell r="E5574" t="str">
            <v>25/03/1998</v>
          </cell>
          <cell r="F5574" t="str">
            <v>D16CQAT04-B</v>
          </cell>
          <cell r="H5574">
            <v>1</v>
          </cell>
          <cell r="I5574" t="str">
            <v>BAS1203-15</v>
          </cell>
        </row>
        <row r="5575">
          <cell r="B5575" t="str">
            <v>B16DCAT160</v>
          </cell>
          <cell r="C5575" t="str">
            <v>Đoàn Anh</v>
          </cell>
          <cell r="D5575" t="str">
            <v>Trường</v>
          </cell>
          <cell r="E5575" t="str">
            <v>23/10/1998</v>
          </cell>
          <cell r="F5575" t="str">
            <v>D16CQAT04-B</v>
          </cell>
          <cell r="H5575">
            <v>1</v>
          </cell>
          <cell r="I5575" t="str">
            <v>BAS1203-15</v>
          </cell>
        </row>
        <row r="5576">
          <cell r="B5576" t="str">
            <v>B16DCAT164</v>
          </cell>
          <cell r="C5576" t="str">
            <v>Nhữ Đình</v>
          </cell>
          <cell r="D5576" t="str">
            <v>Tú</v>
          </cell>
          <cell r="E5576" t="str">
            <v>10/11/1998</v>
          </cell>
          <cell r="F5576" t="str">
            <v>D16CQAT04-B</v>
          </cell>
          <cell r="H5576">
            <v>1</v>
          </cell>
          <cell r="I5576" t="str">
            <v>BAS1203-15</v>
          </cell>
        </row>
        <row r="5577">
          <cell r="B5577" t="str">
            <v>B16DCAT168</v>
          </cell>
          <cell r="C5577" t="str">
            <v>Phạm Anh</v>
          </cell>
          <cell r="D5577" t="str">
            <v>Tuấn</v>
          </cell>
          <cell r="E5577" t="str">
            <v>16/01/1998</v>
          </cell>
          <cell r="F5577" t="str">
            <v>D16CQAT04-B</v>
          </cell>
          <cell r="H5577">
            <v>1</v>
          </cell>
          <cell r="I5577" t="str">
            <v>BAS1203-15</v>
          </cell>
        </row>
        <row r="5578">
          <cell r="B5578" t="str">
            <v>B16DCAT172</v>
          </cell>
          <cell r="C5578" t="str">
            <v>Nguyễn Thanh</v>
          </cell>
          <cell r="D5578" t="str">
            <v>Tùng</v>
          </cell>
          <cell r="E5578" t="str">
            <v>01/08/1998</v>
          </cell>
          <cell r="F5578" t="str">
            <v>D16CQAT04-B</v>
          </cell>
          <cell r="H5578">
            <v>1</v>
          </cell>
          <cell r="I5578" t="str">
            <v>BAS1203-15</v>
          </cell>
        </row>
        <row r="5579">
          <cell r="B5579" t="str">
            <v>B16DCAT176</v>
          </cell>
          <cell r="C5579" t="str">
            <v>Lê Tiến</v>
          </cell>
          <cell r="D5579" t="str">
            <v>Việt</v>
          </cell>
          <cell r="E5579" t="str">
            <v>30/10/1998</v>
          </cell>
          <cell r="F5579" t="str">
            <v>D16CQAT04-B</v>
          </cell>
          <cell r="H5579">
            <v>1</v>
          </cell>
          <cell r="I5579" t="str">
            <v>BAS1203-15</v>
          </cell>
        </row>
        <row r="5580">
          <cell r="B5580" t="str">
            <v>B13CCVT008</v>
          </cell>
          <cell r="C5580" t="str">
            <v>Đỗ Mạnh</v>
          </cell>
          <cell r="D5580" t="str">
            <v>Cường</v>
          </cell>
          <cell r="E5580">
            <v>34934</v>
          </cell>
          <cell r="F5580" t="str">
            <v>C13VT1</v>
          </cell>
          <cell r="H5580">
            <v>1</v>
          </cell>
          <cell r="I5580" t="str">
            <v>BAS1203-16</v>
          </cell>
        </row>
        <row r="5581">
          <cell r="B5581" t="str">
            <v>B16DCCN526</v>
          </cell>
          <cell r="C5581" t="str">
            <v>Vũ Huy</v>
          </cell>
          <cell r="D5581" t="str">
            <v>Anh</v>
          </cell>
          <cell r="E5581" t="str">
            <v>20/08/1998</v>
          </cell>
          <cell r="F5581" t="str">
            <v>D16CQCN09-B</v>
          </cell>
          <cell r="H5581">
            <v>1</v>
          </cell>
          <cell r="I5581" t="str">
            <v>BAS1203-16</v>
          </cell>
        </row>
        <row r="5582">
          <cell r="B5582" t="str">
            <v>B16DCCN529</v>
          </cell>
          <cell r="C5582" t="str">
            <v>Nguyễn Ngọc</v>
          </cell>
          <cell r="D5582" t="str">
            <v>Ba</v>
          </cell>
          <cell r="E5582" t="str">
            <v>05/09/1996</v>
          </cell>
          <cell r="F5582" t="str">
            <v>D16CQCN09-B</v>
          </cell>
          <cell r="H5582">
            <v>1</v>
          </cell>
          <cell r="I5582" t="str">
            <v>BAS1203-16</v>
          </cell>
        </row>
        <row r="5583">
          <cell r="B5583" t="str">
            <v>B16DCCN540</v>
          </cell>
          <cell r="C5583" t="str">
            <v>Nguyễn Thái</v>
          </cell>
          <cell r="D5583" t="str">
            <v>Bình</v>
          </cell>
          <cell r="E5583" t="str">
            <v>29/11/1998</v>
          </cell>
          <cell r="F5583" t="str">
            <v>D16CQCN09-B</v>
          </cell>
          <cell r="H5583">
            <v>1</v>
          </cell>
          <cell r="I5583" t="str">
            <v>BAS1203-16</v>
          </cell>
        </row>
        <row r="5584">
          <cell r="B5584" t="str">
            <v>B16DCCN528</v>
          </cell>
          <cell r="C5584" t="str">
            <v>Nguyễn Xuân</v>
          </cell>
          <cell r="D5584" t="str">
            <v>Công</v>
          </cell>
          <cell r="E5584" t="str">
            <v>21/05/1998</v>
          </cell>
          <cell r="F5584" t="str">
            <v>D16CQCN09-B</v>
          </cell>
          <cell r="H5584">
            <v>1</v>
          </cell>
          <cell r="I5584" t="str">
            <v>BAS1203-16</v>
          </cell>
        </row>
        <row r="5585">
          <cell r="B5585" t="str">
            <v>B16DCCN531</v>
          </cell>
          <cell r="C5585" t="str">
            <v>Trần Quang Tiến</v>
          </cell>
          <cell r="D5585" t="str">
            <v>Đạt</v>
          </cell>
          <cell r="E5585" t="str">
            <v>09/10/1998</v>
          </cell>
          <cell r="F5585" t="str">
            <v>D16CQCN09-B</v>
          </cell>
          <cell r="H5585">
            <v>1</v>
          </cell>
          <cell r="I5585" t="str">
            <v>BAS1203-16</v>
          </cell>
        </row>
        <row r="5586">
          <cell r="B5586" t="str">
            <v>B16DCCN535</v>
          </cell>
          <cell r="C5586" t="str">
            <v>Lưu Tiến</v>
          </cell>
          <cell r="D5586" t="str">
            <v>Dũng</v>
          </cell>
          <cell r="E5586" t="str">
            <v>12/12/1998</v>
          </cell>
          <cell r="F5586" t="str">
            <v>D16CQCN09-B</v>
          </cell>
          <cell r="H5586">
            <v>1</v>
          </cell>
          <cell r="I5586" t="str">
            <v>BAS1203-16</v>
          </cell>
        </row>
        <row r="5587">
          <cell r="B5587" t="str">
            <v>B16DCCN521</v>
          </cell>
          <cell r="C5587" t="str">
            <v>Phạm Gia Tuấn</v>
          </cell>
          <cell r="D5587" t="str">
            <v>Dũng</v>
          </cell>
          <cell r="E5587" t="str">
            <v>15/04/1998</v>
          </cell>
          <cell r="F5587" t="str">
            <v>D16CQCN09-B</v>
          </cell>
          <cell r="H5587">
            <v>1</v>
          </cell>
          <cell r="I5587" t="str">
            <v>BAS1203-16</v>
          </cell>
        </row>
        <row r="5588">
          <cell r="B5588" t="str">
            <v>B16DCCN532</v>
          </cell>
          <cell r="C5588" t="str">
            <v>Nguyễn Văn</v>
          </cell>
          <cell r="D5588" t="str">
            <v>Dương</v>
          </cell>
          <cell r="E5588" t="str">
            <v>21/06/1998</v>
          </cell>
          <cell r="F5588" t="str">
            <v>D16CQCN09-B</v>
          </cell>
          <cell r="H5588">
            <v>1</v>
          </cell>
          <cell r="I5588" t="str">
            <v>BAS1203-16</v>
          </cell>
        </row>
        <row r="5589">
          <cell r="B5589" t="str">
            <v>B16DCCN541</v>
          </cell>
          <cell r="C5589" t="str">
            <v>Nguyễn Kiên</v>
          </cell>
          <cell r="D5589" t="str">
            <v>Hải</v>
          </cell>
          <cell r="E5589" t="str">
            <v>19/08/1998</v>
          </cell>
          <cell r="F5589" t="str">
            <v>D16CQCN09-B</v>
          </cell>
          <cell r="H5589">
            <v>1</v>
          </cell>
          <cell r="I5589" t="str">
            <v>BAS1203-16</v>
          </cell>
        </row>
        <row r="5590">
          <cell r="B5590" t="str">
            <v>B16DCCN524</v>
          </cell>
          <cell r="C5590" t="str">
            <v>Lê Trung</v>
          </cell>
          <cell r="D5590" t="str">
            <v>Hiếu</v>
          </cell>
          <cell r="E5590" t="str">
            <v>17/08/1998</v>
          </cell>
          <cell r="F5590" t="str">
            <v>D16CQCN09-B</v>
          </cell>
          <cell r="H5590">
            <v>1</v>
          </cell>
          <cell r="I5590" t="str">
            <v>BAS1203-16</v>
          </cell>
        </row>
        <row r="5591">
          <cell r="B5591" t="str">
            <v>B16DCCN537</v>
          </cell>
          <cell r="C5591" t="str">
            <v>Nguyễn Mạnh</v>
          </cell>
          <cell r="D5591" t="str">
            <v>Hiếu</v>
          </cell>
          <cell r="E5591" t="str">
            <v>30/12/1998</v>
          </cell>
          <cell r="F5591" t="str">
            <v>D16CQCN09-B</v>
          </cell>
          <cell r="H5591">
            <v>1</v>
          </cell>
          <cell r="I5591" t="str">
            <v>BAS1203-16</v>
          </cell>
        </row>
        <row r="5592">
          <cell r="B5592" t="str">
            <v>B16DCCN534</v>
          </cell>
          <cell r="C5592" t="str">
            <v>Nguyễn Trọng</v>
          </cell>
          <cell r="D5592" t="str">
            <v>Hiếu</v>
          </cell>
          <cell r="E5592" t="str">
            <v>23/07/1998</v>
          </cell>
          <cell r="F5592" t="str">
            <v>D16CQCN09-B</v>
          </cell>
          <cell r="H5592">
            <v>1</v>
          </cell>
          <cell r="I5592" t="str">
            <v>BAS1203-16</v>
          </cell>
        </row>
        <row r="5593">
          <cell r="B5593" t="str">
            <v>B16DCCN525</v>
          </cell>
          <cell r="C5593" t="str">
            <v>Nguyễn Duy</v>
          </cell>
          <cell r="D5593" t="str">
            <v>Hùng</v>
          </cell>
          <cell r="E5593" t="str">
            <v>12/01/1998</v>
          </cell>
          <cell r="F5593" t="str">
            <v>D16CQCN09-B</v>
          </cell>
          <cell r="H5593">
            <v>1</v>
          </cell>
          <cell r="I5593" t="str">
            <v>BAS1203-16</v>
          </cell>
        </row>
        <row r="5594">
          <cell r="B5594" t="str">
            <v>B16DCCN513</v>
          </cell>
          <cell r="C5594" t="str">
            <v>Nguyễn Hoàng</v>
          </cell>
          <cell r="D5594" t="str">
            <v>Hưng</v>
          </cell>
          <cell r="E5594" t="str">
            <v>03/09/1998</v>
          </cell>
          <cell r="F5594" t="str">
            <v>D16CQCN09-B</v>
          </cell>
          <cell r="H5594">
            <v>1</v>
          </cell>
          <cell r="I5594" t="str">
            <v>BAS1203-16</v>
          </cell>
        </row>
        <row r="5595">
          <cell r="B5595" t="str">
            <v>B16DCCN539</v>
          </cell>
          <cell r="C5595" t="str">
            <v>Trần Quang</v>
          </cell>
          <cell r="D5595" t="str">
            <v>Hưng</v>
          </cell>
          <cell r="E5595" t="str">
            <v>04/03/1997</v>
          </cell>
          <cell r="F5595" t="str">
            <v>D16CQCN09-B</v>
          </cell>
          <cell r="H5595">
            <v>1</v>
          </cell>
          <cell r="I5595" t="str">
            <v>BAS1203-16</v>
          </cell>
        </row>
        <row r="5596">
          <cell r="B5596" t="str">
            <v>B16DCCN509</v>
          </cell>
          <cell r="C5596" t="str">
            <v>Đặng Thị Diệu</v>
          </cell>
          <cell r="D5596" t="str">
            <v>Hương</v>
          </cell>
          <cell r="E5596" t="str">
            <v>11/12/1998</v>
          </cell>
          <cell r="F5596" t="str">
            <v>D16CQCN09-B</v>
          </cell>
          <cell r="H5596">
            <v>1</v>
          </cell>
          <cell r="I5596" t="str">
            <v>BAS1203-16</v>
          </cell>
        </row>
        <row r="5597">
          <cell r="B5597" t="str">
            <v>B16DCCN536</v>
          </cell>
          <cell r="C5597" t="str">
            <v>Triệu Quang</v>
          </cell>
          <cell r="D5597" t="str">
            <v>Huy</v>
          </cell>
          <cell r="E5597" t="str">
            <v>23/10/1998</v>
          </cell>
          <cell r="F5597" t="str">
            <v>D16CQCN09-B</v>
          </cell>
          <cell r="H5597">
            <v>1</v>
          </cell>
          <cell r="I5597" t="str">
            <v>BAS1203-16</v>
          </cell>
        </row>
        <row r="5598">
          <cell r="B5598" t="str">
            <v>B16DCCN533</v>
          </cell>
          <cell r="C5598" t="str">
            <v>Trịnh Thị Ngọc</v>
          </cell>
          <cell r="D5598" t="str">
            <v>Lân</v>
          </cell>
          <cell r="E5598" t="str">
            <v>18/10/1998</v>
          </cell>
          <cell r="F5598" t="str">
            <v>D16CQCN09-B</v>
          </cell>
          <cell r="H5598">
            <v>1</v>
          </cell>
          <cell r="I5598" t="str">
            <v>BAS1203-16</v>
          </cell>
        </row>
        <row r="5599">
          <cell r="B5599" t="str">
            <v>B16DCCN508</v>
          </cell>
          <cell r="C5599" t="str">
            <v>Nguyễn Văn</v>
          </cell>
          <cell r="D5599" t="str">
            <v>Lực</v>
          </cell>
          <cell r="E5599" t="str">
            <v>23/04/1998</v>
          </cell>
          <cell r="F5599" t="str">
            <v>D16CQCN09-B</v>
          </cell>
          <cell r="H5599">
            <v>1</v>
          </cell>
          <cell r="I5599" t="str">
            <v>BAS1203-16</v>
          </cell>
        </row>
        <row r="5600">
          <cell r="B5600" t="str">
            <v>B16DCCN517</v>
          </cell>
          <cell r="C5600" t="str">
            <v>Đặng Đình</v>
          </cell>
          <cell r="D5600" t="str">
            <v>Mạnh</v>
          </cell>
          <cell r="E5600" t="str">
            <v>01/01/1998</v>
          </cell>
          <cell r="F5600" t="str">
            <v>D16CQCN09-B</v>
          </cell>
          <cell r="H5600">
            <v>1</v>
          </cell>
          <cell r="I5600" t="str">
            <v>BAS1203-16</v>
          </cell>
        </row>
        <row r="5601">
          <cell r="B5601" t="str">
            <v>B16DCCN515</v>
          </cell>
          <cell r="C5601" t="str">
            <v>Nguyễn Văn</v>
          </cell>
          <cell r="D5601" t="str">
            <v>Minh</v>
          </cell>
          <cell r="E5601" t="str">
            <v>11/06/1998</v>
          </cell>
          <cell r="F5601" t="str">
            <v>D16CQCN09-B</v>
          </cell>
          <cell r="H5601">
            <v>1</v>
          </cell>
          <cell r="I5601" t="str">
            <v>BAS1203-16</v>
          </cell>
        </row>
        <row r="5602">
          <cell r="B5602" t="str">
            <v>B16DCCN519</v>
          </cell>
          <cell r="C5602" t="str">
            <v>Trần Nhật</v>
          </cell>
          <cell r="D5602" t="str">
            <v>Minh</v>
          </cell>
          <cell r="E5602" t="str">
            <v>23/10/1998</v>
          </cell>
          <cell r="F5602" t="str">
            <v>D16CQCN09-B</v>
          </cell>
          <cell r="H5602">
            <v>1</v>
          </cell>
          <cell r="I5602" t="str">
            <v>BAS1203-16</v>
          </cell>
        </row>
        <row r="5603">
          <cell r="B5603" t="str">
            <v>B16DCCN516</v>
          </cell>
          <cell r="C5603" t="str">
            <v>Đào Phúc</v>
          </cell>
          <cell r="D5603" t="str">
            <v>Nam</v>
          </cell>
          <cell r="E5603" t="str">
            <v>13/01/1998</v>
          </cell>
          <cell r="F5603" t="str">
            <v>D16CQCN09-B</v>
          </cell>
          <cell r="H5603">
            <v>1</v>
          </cell>
          <cell r="I5603" t="str">
            <v>BAS1203-16</v>
          </cell>
        </row>
        <row r="5604">
          <cell r="B5604" t="str">
            <v>B16DCCN510</v>
          </cell>
          <cell r="C5604" t="str">
            <v>Nguyễn Phương</v>
          </cell>
          <cell r="D5604" t="str">
            <v>Nam</v>
          </cell>
          <cell r="E5604" t="str">
            <v>01/04/1998</v>
          </cell>
          <cell r="F5604" t="str">
            <v>D16CQCN09-B</v>
          </cell>
          <cell r="H5604">
            <v>1</v>
          </cell>
          <cell r="I5604" t="str">
            <v>BAS1203-16</v>
          </cell>
        </row>
        <row r="5605">
          <cell r="B5605" t="str">
            <v>B16DCCN538</v>
          </cell>
          <cell r="C5605" t="str">
            <v>Lê Trung</v>
          </cell>
          <cell r="D5605" t="str">
            <v>Nghĩa</v>
          </cell>
          <cell r="E5605" t="str">
            <v>13/10/1997</v>
          </cell>
          <cell r="F5605" t="str">
            <v>D16CQCN09-B</v>
          </cell>
          <cell r="H5605">
            <v>1</v>
          </cell>
          <cell r="I5605" t="str">
            <v>BAS1203-16</v>
          </cell>
        </row>
        <row r="5606">
          <cell r="B5606" t="str">
            <v>B16DCCN520</v>
          </cell>
          <cell r="C5606" t="str">
            <v>Đỗ Thị</v>
          </cell>
          <cell r="D5606" t="str">
            <v>Phượng</v>
          </cell>
          <cell r="E5606" t="str">
            <v>20/05/1998</v>
          </cell>
          <cell r="F5606" t="str">
            <v>D16CQCN09-B</v>
          </cell>
          <cell r="H5606">
            <v>1</v>
          </cell>
          <cell r="I5606" t="str">
            <v>BAS1203-16</v>
          </cell>
        </row>
        <row r="5607">
          <cell r="B5607" t="str">
            <v>B16DCCN507</v>
          </cell>
          <cell r="C5607" t="str">
            <v>Tống Nguyên</v>
          </cell>
          <cell r="D5607" t="str">
            <v>Quang</v>
          </cell>
          <cell r="E5607" t="str">
            <v>25/09/1998</v>
          </cell>
          <cell r="F5607" t="str">
            <v>D16CQCN09-B</v>
          </cell>
          <cell r="H5607">
            <v>1</v>
          </cell>
          <cell r="I5607" t="str">
            <v>BAS1203-16</v>
          </cell>
        </row>
        <row r="5608">
          <cell r="B5608" t="str">
            <v>B16DCCN514</v>
          </cell>
          <cell r="C5608" t="str">
            <v>Nguyễn Đức</v>
          </cell>
          <cell r="D5608" t="str">
            <v>Tâm</v>
          </cell>
          <cell r="E5608" t="str">
            <v>19/03/1998</v>
          </cell>
          <cell r="F5608" t="str">
            <v>D16CQCN09-B</v>
          </cell>
          <cell r="H5608">
            <v>1</v>
          </cell>
          <cell r="I5608" t="str">
            <v>BAS1203-16</v>
          </cell>
        </row>
        <row r="5609">
          <cell r="B5609" t="str">
            <v>B16DCCN523</v>
          </cell>
          <cell r="C5609" t="str">
            <v>Nguyễn Thành</v>
          </cell>
          <cell r="D5609" t="str">
            <v>Thái</v>
          </cell>
          <cell r="E5609" t="str">
            <v>21/11/1998</v>
          </cell>
          <cell r="F5609" t="str">
            <v>D16CQCN09-B</v>
          </cell>
          <cell r="H5609">
            <v>1</v>
          </cell>
          <cell r="I5609" t="str">
            <v>BAS1203-16</v>
          </cell>
        </row>
        <row r="5610">
          <cell r="B5610" t="str">
            <v>B16DCCN511</v>
          </cell>
          <cell r="C5610" t="str">
            <v>Bùi Tấn</v>
          </cell>
          <cell r="D5610" t="str">
            <v>Thành</v>
          </cell>
          <cell r="E5610" t="str">
            <v>10/11/1998</v>
          </cell>
          <cell r="F5610" t="str">
            <v>D16CQCN09-B</v>
          </cell>
          <cell r="H5610">
            <v>1</v>
          </cell>
          <cell r="I5610" t="str">
            <v>BAS1203-16</v>
          </cell>
        </row>
        <row r="5611">
          <cell r="B5611" t="str">
            <v>B16DCCN527</v>
          </cell>
          <cell r="C5611" t="str">
            <v>Lê Huy</v>
          </cell>
          <cell r="D5611" t="str">
            <v>Thành</v>
          </cell>
          <cell r="E5611" t="str">
            <v>04/08/1998</v>
          </cell>
          <cell r="F5611" t="str">
            <v>D16CQCN09-B</v>
          </cell>
          <cell r="H5611">
            <v>1</v>
          </cell>
          <cell r="I5611" t="str">
            <v>BAS1203-16</v>
          </cell>
        </row>
        <row r="5612">
          <cell r="B5612" t="str">
            <v>B16DCCN522</v>
          </cell>
          <cell r="C5612" t="str">
            <v>Trần Tiến</v>
          </cell>
          <cell r="D5612" t="str">
            <v>Thành</v>
          </cell>
          <cell r="E5612" t="str">
            <v>13/12/1997</v>
          </cell>
          <cell r="F5612" t="str">
            <v>D16CQCN09-B</v>
          </cell>
          <cell r="H5612">
            <v>1</v>
          </cell>
          <cell r="I5612" t="str">
            <v>BAS1203-16</v>
          </cell>
        </row>
        <row r="5613">
          <cell r="B5613" t="str">
            <v>B16DCCN518</v>
          </cell>
          <cell r="C5613" t="str">
            <v>Phạm Sơn</v>
          </cell>
          <cell r="D5613" t="str">
            <v>Tùng</v>
          </cell>
          <cell r="E5613" t="str">
            <v>22/02/1998</v>
          </cell>
          <cell r="F5613" t="str">
            <v>D16CQCN09-B</v>
          </cell>
          <cell r="H5613">
            <v>1</v>
          </cell>
          <cell r="I5613" t="str">
            <v>BAS1203-16</v>
          </cell>
        </row>
        <row r="5614">
          <cell r="B5614" t="str">
            <v>B16DCCN512</v>
          </cell>
          <cell r="C5614" t="str">
            <v>Nguyễn Quang</v>
          </cell>
          <cell r="D5614" t="str">
            <v>Vinh</v>
          </cell>
          <cell r="E5614" t="str">
            <v>12/11/1998</v>
          </cell>
          <cell r="F5614" t="str">
            <v>D16CQCN09-B</v>
          </cell>
          <cell r="H5614">
            <v>1</v>
          </cell>
          <cell r="I5614" t="str">
            <v>BAS1203-16</v>
          </cell>
        </row>
        <row r="5615">
          <cell r="B5615" t="str">
            <v>B16DCCN530</v>
          </cell>
          <cell r="C5615" t="str">
            <v>Yên Văn</v>
          </cell>
          <cell r="D5615" t="str">
            <v>Vũ</v>
          </cell>
          <cell r="E5615" t="str">
            <v>10/11/1998</v>
          </cell>
          <cell r="F5615" t="str">
            <v>D16CQCN09-B</v>
          </cell>
          <cell r="H5615">
            <v>1</v>
          </cell>
          <cell r="I5615" t="str">
            <v>BAS1203-16</v>
          </cell>
        </row>
        <row r="5616">
          <cell r="B5616" t="str">
            <v>B15CCVT002</v>
          </cell>
          <cell r="C5616" t="str">
            <v>Vũ Ngọc</v>
          </cell>
          <cell r="D5616" t="str">
            <v>Ba</v>
          </cell>
          <cell r="F5616" t="str">
            <v>C15CQVT01-B</v>
          </cell>
          <cell r="H5616">
            <v>1</v>
          </cell>
          <cell r="I5616" t="str">
            <v>BAS1203-2</v>
          </cell>
        </row>
        <row r="5617">
          <cell r="B5617" t="str">
            <v>B15CCVT005</v>
          </cell>
          <cell r="C5617" t="str">
            <v>Bùi Phương</v>
          </cell>
          <cell r="D5617" t="str">
            <v>Đông</v>
          </cell>
          <cell r="F5617" t="str">
            <v>C15CQVT01-B</v>
          </cell>
          <cell r="H5617">
            <v>1</v>
          </cell>
          <cell r="I5617" t="str">
            <v>BAS1203-2</v>
          </cell>
        </row>
        <row r="5618">
          <cell r="B5618" t="str">
            <v>B15CCVT014</v>
          </cell>
          <cell r="C5618" t="str">
            <v>Tạ Văn</v>
          </cell>
          <cell r="D5618" t="str">
            <v>Hiếu</v>
          </cell>
          <cell r="F5618" t="str">
            <v>C15CQVT01-B</v>
          </cell>
          <cell r="H5618">
            <v>1</v>
          </cell>
          <cell r="I5618" t="str">
            <v>BAS1203-2</v>
          </cell>
        </row>
        <row r="5619">
          <cell r="B5619" t="str">
            <v>B12DCVT150</v>
          </cell>
          <cell r="C5619" t="str">
            <v>Nguyễn Việt</v>
          </cell>
          <cell r="D5619" t="str">
            <v>Cường</v>
          </cell>
          <cell r="F5619" t="str">
            <v>D12CQVT04-B</v>
          </cell>
          <cell r="H5619">
            <v>1</v>
          </cell>
          <cell r="I5619" t="str">
            <v>BAS1203-2</v>
          </cell>
        </row>
        <row r="5620">
          <cell r="B5620" t="str">
            <v>B13DCCN129</v>
          </cell>
          <cell r="C5620" t="str">
            <v>Nguyễn Thành</v>
          </cell>
          <cell r="D5620" t="str">
            <v>Công</v>
          </cell>
          <cell r="F5620" t="str">
            <v>D13CNPM2</v>
          </cell>
          <cell r="H5620">
            <v>1</v>
          </cell>
          <cell r="I5620" t="str">
            <v>BAS1203-2</v>
          </cell>
        </row>
        <row r="5621">
          <cell r="B5621" t="str">
            <v>B16DCVT003</v>
          </cell>
          <cell r="C5621" t="str">
            <v>Phan Văn</v>
          </cell>
          <cell r="D5621" t="str">
            <v>An</v>
          </cell>
          <cell r="E5621" t="str">
            <v>01/05/1998</v>
          </cell>
          <cell r="F5621" t="str">
            <v>D16CQVT03-B</v>
          </cell>
          <cell r="H5621">
            <v>1</v>
          </cell>
          <cell r="I5621" t="str">
            <v>BAS1203-2</v>
          </cell>
        </row>
        <row r="5622">
          <cell r="B5622" t="str">
            <v>B16DCVT011</v>
          </cell>
          <cell r="C5622" t="str">
            <v>Nguyễn Nhật</v>
          </cell>
          <cell r="D5622" t="str">
            <v>Anh</v>
          </cell>
          <cell r="E5622" t="str">
            <v>05/08/1998</v>
          </cell>
          <cell r="F5622" t="str">
            <v>D16CQVT03-B</v>
          </cell>
          <cell r="H5622">
            <v>1</v>
          </cell>
          <cell r="I5622" t="str">
            <v>BAS1203-2</v>
          </cell>
        </row>
        <row r="5623">
          <cell r="B5623" t="str">
            <v>B16DCVT019</v>
          </cell>
          <cell r="C5623" t="str">
            <v>Vương Quốc</v>
          </cell>
          <cell r="D5623" t="str">
            <v>Anh</v>
          </cell>
          <cell r="E5623" t="str">
            <v>06/05/1997</v>
          </cell>
          <cell r="F5623" t="str">
            <v>D16CQVT03-B</v>
          </cell>
          <cell r="H5623">
            <v>1</v>
          </cell>
          <cell r="I5623" t="str">
            <v>BAS1203-2</v>
          </cell>
        </row>
        <row r="5624">
          <cell r="B5624" t="str">
            <v>B16DCVT027</v>
          </cell>
          <cell r="C5624" t="str">
            <v>Đỗ Thanh</v>
          </cell>
          <cell r="D5624" t="str">
            <v>Bình</v>
          </cell>
          <cell r="E5624" t="str">
            <v>19/07/1998</v>
          </cell>
          <cell r="F5624" t="str">
            <v>D16CQVT03-B</v>
          </cell>
          <cell r="H5624">
            <v>1</v>
          </cell>
          <cell r="I5624" t="str">
            <v>BAS1203-2</v>
          </cell>
        </row>
        <row r="5625">
          <cell r="B5625" t="str">
            <v>B16DCVT035</v>
          </cell>
          <cell r="C5625" t="str">
            <v>Phạm Huy</v>
          </cell>
          <cell r="D5625" t="str">
            <v>Cương</v>
          </cell>
          <cell r="E5625" t="str">
            <v>11/12/1998</v>
          </cell>
          <cell r="F5625" t="str">
            <v>D16CQVT03-B</v>
          </cell>
          <cell r="H5625">
            <v>1</v>
          </cell>
          <cell r="I5625" t="str">
            <v>BAS1203-2</v>
          </cell>
        </row>
        <row r="5626">
          <cell r="B5626" t="str">
            <v>B16DCVT043</v>
          </cell>
          <cell r="C5626" t="str">
            <v>Tào Minh</v>
          </cell>
          <cell r="D5626" t="str">
            <v>Cường</v>
          </cell>
          <cell r="E5626" t="str">
            <v>03/05/1998</v>
          </cell>
          <cell r="F5626" t="str">
            <v>D16CQVT03-B</v>
          </cell>
          <cell r="H5626">
            <v>1</v>
          </cell>
          <cell r="I5626" t="str">
            <v>BAS1203-2</v>
          </cell>
        </row>
        <row r="5627">
          <cell r="B5627" t="str">
            <v>B16DCVT051</v>
          </cell>
          <cell r="C5627" t="str">
            <v>Lương Tiến</v>
          </cell>
          <cell r="D5627" t="str">
            <v>Đạt</v>
          </cell>
          <cell r="E5627" t="str">
            <v>30/11/1998</v>
          </cell>
          <cell r="F5627" t="str">
            <v>D16CQVT03-B</v>
          </cell>
          <cell r="H5627">
            <v>1</v>
          </cell>
          <cell r="I5627" t="str">
            <v>BAS1203-2</v>
          </cell>
        </row>
        <row r="5628">
          <cell r="B5628" t="str">
            <v>B16DCVT059</v>
          </cell>
          <cell r="C5628" t="str">
            <v>Nguyễn Văn</v>
          </cell>
          <cell r="D5628" t="str">
            <v>Điệp</v>
          </cell>
          <cell r="E5628" t="str">
            <v>10/02/1998</v>
          </cell>
          <cell r="F5628" t="str">
            <v>D16CQVT03-B</v>
          </cell>
          <cell r="H5628">
            <v>1</v>
          </cell>
          <cell r="I5628" t="str">
            <v>BAS1203-2</v>
          </cell>
        </row>
        <row r="5629">
          <cell r="B5629" t="str">
            <v>B16DCVT067</v>
          </cell>
          <cell r="C5629" t="str">
            <v>Nguyễn Minh</v>
          </cell>
          <cell r="D5629" t="str">
            <v>Đức</v>
          </cell>
          <cell r="E5629" t="str">
            <v>20/12/1998</v>
          </cell>
          <cell r="F5629" t="str">
            <v>D16CQVT03-B</v>
          </cell>
          <cell r="H5629">
            <v>1</v>
          </cell>
          <cell r="I5629" t="str">
            <v>BAS1203-2</v>
          </cell>
        </row>
        <row r="5630">
          <cell r="B5630" t="str">
            <v>B16DCVT075</v>
          </cell>
          <cell r="C5630" t="str">
            <v>Nguyễn Thị Thùy</v>
          </cell>
          <cell r="D5630" t="str">
            <v>Dung</v>
          </cell>
          <cell r="E5630" t="str">
            <v>27/09/1998</v>
          </cell>
          <cell r="F5630" t="str">
            <v>D16CQVT03-B</v>
          </cell>
          <cell r="H5630">
            <v>1</v>
          </cell>
          <cell r="I5630" t="str">
            <v>BAS1203-2</v>
          </cell>
        </row>
        <row r="5631">
          <cell r="B5631" t="str">
            <v>B16DCVT083</v>
          </cell>
          <cell r="C5631" t="str">
            <v>Nguyễn Việt</v>
          </cell>
          <cell r="D5631" t="str">
            <v>Dũng</v>
          </cell>
          <cell r="E5631" t="str">
            <v>28/04/1997</v>
          </cell>
          <cell r="F5631" t="str">
            <v>D16CQVT03-B</v>
          </cell>
          <cell r="H5631">
            <v>1</v>
          </cell>
          <cell r="I5631" t="str">
            <v>BAS1203-2</v>
          </cell>
        </row>
        <row r="5632">
          <cell r="B5632" t="str">
            <v>B16DCVT091</v>
          </cell>
          <cell r="C5632" t="str">
            <v>Ngô Quốc</v>
          </cell>
          <cell r="D5632" t="str">
            <v>Duy</v>
          </cell>
          <cell r="E5632" t="str">
            <v>16/06/1998</v>
          </cell>
          <cell r="F5632" t="str">
            <v>D16CQVT03-B</v>
          </cell>
          <cell r="H5632">
            <v>1</v>
          </cell>
          <cell r="I5632" t="str">
            <v>BAS1203-2</v>
          </cell>
        </row>
        <row r="5633">
          <cell r="B5633" t="str">
            <v>B16DCVT099</v>
          </cell>
          <cell r="C5633" t="str">
            <v>Nguyễn Trường</v>
          </cell>
          <cell r="D5633" t="str">
            <v>Giang</v>
          </cell>
          <cell r="E5633" t="str">
            <v>30/05/1998</v>
          </cell>
          <cell r="F5633" t="str">
            <v>D16CQVT03-B</v>
          </cell>
          <cell r="H5633">
            <v>1</v>
          </cell>
          <cell r="I5633" t="str">
            <v>BAS1203-2</v>
          </cell>
        </row>
        <row r="5634">
          <cell r="B5634" t="str">
            <v>B16DCVT107</v>
          </cell>
          <cell r="C5634" t="str">
            <v>Vũ Văn</v>
          </cell>
          <cell r="D5634" t="str">
            <v>Hải</v>
          </cell>
          <cell r="E5634" t="str">
            <v>14/02/1991</v>
          </cell>
          <cell r="F5634" t="str">
            <v>D16CQVT03-B</v>
          </cell>
          <cell r="H5634">
            <v>1</v>
          </cell>
          <cell r="I5634" t="str">
            <v>BAS1203-2</v>
          </cell>
        </row>
        <row r="5635">
          <cell r="B5635" t="str">
            <v>B16DCVT115</v>
          </cell>
          <cell r="C5635" t="str">
            <v>Hoàng Đức</v>
          </cell>
          <cell r="D5635" t="str">
            <v>Hiếu</v>
          </cell>
          <cell r="E5635" t="str">
            <v>16/06/1998</v>
          </cell>
          <cell r="F5635" t="str">
            <v>D16CQVT03-B</v>
          </cell>
          <cell r="H5635">
            <v>1</v>
          </cell>
          <cell r="I5635" t="str">
            <v>BAS1203-2</v>
          </cell>
        </row>
        <row r="5636">
          <cell r="B5636" t="str">
            <v>B16DCVT123</v>
          </cell>
          <cell r="C5636" t="str">
            <v>Vũ Đình</v>
          </cell>
          <cell r="D5636" t="str">
            <v>Hiếu</v>
          </cell>
          <cell r="E5636" t="str">
            <v>15/09/1998</v>
          </cell>
          <cell r="F5636" t="str">
            <v>D16CQVT03-B</v>
          </cell>
          <cell r="H5636">
            <v>1</v>
          </cell>
          <cell r="I5636" t="str">
            <v>BAS1203-2</v>
          </cell>
        </row>
        <row r="5637">
          <cell r="B5637" t="str">
            <v>B16DCVT131</v>
          </cell>
          <cell r="C5637" t="str">
            <v>Phạm Văn</v>
          </cell>
          <cell r="D5637" t="str">
            <v>Hoàng</v>
          </cell>
          <cell r="E5637" t="str">
            <v>16/01/1998</v>
          </cell>
          <cell r="F5637" t="str">
            <v>D16CQVT03-B</v>
          </cell>
          <cell r="H5637">
            <v>1</v>
          </cell>
          <cell r="I5637" t="str">
            <v>BAS1203-2</v>
          </cell>
        </row>
        <row r="5638">
          <cell r="B5638" t="str">
            <v>B16DCVT139</v>
          </cell>
          <cell r="C5638" t="str">
            <v>Nguyễn Hữu</v>
          </cell>
          <cell r="D5638" t="str">
            <v>Hùng</v>
          </cell>
          <cell r="E5638" t="str">
            <v>12/01/1998</v>
          </cell>
          <cell r="F5638" t="str">
            <v>D16CQVT03-B</v>
          </cell>
          <cell r="H5638">
            <v>1</v>
          </cell>
          <cell r="I5638" t="str">
            <v>BAS1203-2</v>
          </cell>
        </row>
        <row r="5639">
          <cell r="B5639" t="str">
            <v>B16DCVT147</v>
          </cell>
          <cell r="C5639" t="str">
            <v>Nguyễn Đức</v>
          </cell>
          <cell r="D5639" t="str">
            <v>Hưng</v>
          </cell>
          <cell r="E5639" t="str">
            <v>19/04/1998</v>
          </cell>
          <cell r="F5639" t="str">
            <v>D16CQVT03-B</v>
          </cell>
          <cell r="H5639">
            <v>1</v>
          </cell>
          <cell r="I5639" t="str">
            <v>BAS1203-2</v>
          </cell>
        </row>
        <row r="5640">
          <cell r="B5640" t="str">
            <v>B16DCVT155</v>
          </cell>
          <cell r="C5640" t="str">
            <v>Đỗ Lê</v>
          </cell>
          <cell r="D5640" t="str">
            <v>Huy</v>
          </cell>
          <cell r="E5640" t="str">
            <v>17/06/1998</v>
          </cell>
          <cell r="F5640" t="str">
            <v>D16CQVT03-B</v>
          </cell>
          <cell r="H5640">
            <v>1</v>
          </cell>
          <cell r="I5640" t="str">
            <v>BAS1203-2</v>
          </cell>
        </row>
        <row r="5641">
          <cell r="B5641" t="str">
            <v>B16DCVT163</v>
          </cell>
          <cell r="C5641" t="str">
            <v>Tạ Quang</v>
          </cell>
          <cell r="D5641" t="str">
            <v>Huy</v>
          </cell>
          <cell r="E5641" t="str">
            <v>02/11/1998</v>
          </cell>
          <cell r="F5641" t="str">
            <v>D16CQVT03-B</v>
          </cell>
          <cell r="H5641">
            <v>1</v>
          </cell>
          <cell r="I5641" t="str">
            <v>BAS1203-2</v>
          </cell>
        </row>
        <row r="5642">
          <cell r="B5642" t="str">
            <v>B16DCVT179</v>
          </cell>
          <cell r="C5642" t="str">
            <v>Phan Tuấn</v>
          </cell>
          <cell r="D5642" t="str">
            <v>Kiệt</v>
          </cell>
          <cell r="E5642" t="str">
            <v>12/08/1998</v>
          </cell>
          <cell r="F5642" t="str">
            <v>D16CQVT03-B</v>
          </cell>
          <cell r="H5642">
            <v>1</v>
          </cell>
          <cell r="I5642" t="str">
            <v>BAS1203-2</v>
          </cell>
        </row>
        <row r="5643">
          <cell r="B5643" t="str">
            <v>B16DCVT187</v>
          </cell>
          <cell r="C5643" t="str">
            <v>Nguyễn Thị</v>
          </cell>
          <cell r="D5643" t="str">
            <v>Linh</v>
          </cell>
          <cell r="E5643" t="str">
            <v>16/06/1998</v>
          </cell>
          <cell r="F5643" t="str">
            <v>D16CQVT03-B</v>
          </cell>
          <cell r="H5643">
            <v>1</v>
          </cell>
          <cell r="I5643" t="str">
            <v>BAS1203-2</v>
          </cell>
        </row>
        <row r="5644">
          <cell r="B5644" t="str">
            <v>B16DCVT195</v>
          </cell>
          <cell r="C5644" t="str">
            <v>Nguyễn Duy</v>
          </cell>
          <cell r="D5644" t="str">
            <v>Long</v>
          </cell>
          <cell r="E5644" t="str">
            <v>24/07/1998</v>
          </cell>
          <cell r="F5644" t="str">
            <v>D16CQVT03-B</v>
          </cell>
          <cell r="H5644">
            <v>1</v>
          </cell>
          <cell r="I5644" t="str">
            <v>BAS1203-2</v>
          </cell>
        </row>
        <row r="5645">
          <cell r="B5645" t="str">
            <v>B16DCVT203</v>
          </cell>
          <cell r="C5645" t="str">
            <v>Hồ Văn</v>
          </cell>
          <cell r="D5645" t="str">
            <v>Mạnh</v>
          </cell>
          <cell r="E5645" t="str">
            <v>06/11/1998</v>
          </cell>
          <cell r="F5645" t="str">
            <v>D16CQVT03-B</v>
          </cell>
          <cell r="H5645">
            <v>1</v>
          </cell>
          <cell r="I5645" t="str">
            <v>BAS1203-2</v>
          </cell>
        </row>
        <row r="5646">
          <cell r="B5646" t="str">
            <v>B16DCVT211</v>
          </cell>
          <cell r="C5646" t="str">
            <v>Trần Văn</v>
          </cell>
          <cell r="D5646" t="str">
            <v>Mạnh</v>
          </cell>
          <cell r="E5646" t="str">
            <v>03/04/1998</v>
          </cell>
          <cell r="F5646" t="str">
            <v>D16CQVT03-B</v>
          </cell>
          <cell r="H5646">
            <v>1</v>
          </cell>
          <cell r="I5646" t="str">
            <v>BAS1203-2</v>
          </cell>
        </row>
        <row r="5647">
          <cell r="B5647" t="str">
            <v>B16DCVT219</v>
          </cell>
          <cell r="C5647" t="str">
            <v>Lê Hoàng</v>
          </cell>
          <cell r="D5647" t="str">
            <v>Nam</v>
          </cell>
          <cell r="E5647" t="str">
            <v>24/01/1998</v>
          </cell>
          <cell r="F5647" t="str">
            <v>D16CQVT03-B</v>
          </cell>
          <cell r="H5647">
            <v>1</v>
          </cell>
          <cell r="I5647" t="str">
            <v>BAS1203-2</v>
          </cell>
        </row>
        <row r="5648">
          <cell r="B5648" t="str">
            <v>B16DCVT227</v>
          </cell>
          <cell r="C5648" t="str">
            <v>Trần Minh</v>
          </cell>
          <cell r="D5648" t="str">
            <v>Ngọc</v>
          </cell>
          <cell r="E5648" t="str">
            <v>10/01/1998</v>
          </cell>
          <cell r="F5648" t="str">
            <v>D16CQVT03-B</v>
          </cell>
          <cell r="H5648">
            <v>1</v>
          </cell>
          <cell r="I5648" t="str">
            <v>BAS1203-2</v>
          </cell>
        </row>
        <row r="5649">
          <cell r="B5649" t="str">
            <v>B16DCVT235</v>
          </cell>
          <cell r="C5649" t="str">
            <v>Dương Xuân</v>
          </cell>
          <cell r="D5649" t="str">
            <v>Pháp</v>
          </cell>
          <cell r="E5649" t="str">
            <v>21/10/1998</v>
          </cell>
          <cell r="F5649" t="str">
            <v>D16CQVT03-B</v>
          </cell>
          <cell r="H5649">
            <v>1</v>
          </cell>
          <cell r="I5649" t="str">
            <v>BAS1203-2</v>
          </cell>
        </row>
        <row r="5650">
          <cell r="B5650" t="str">
            <v>B16DCVT243</v>
          </cell>
          <cell r="C5650" t="str">
            <v>Vương Hồng</v>
          </cell>
          <cell r="D5650" t="str">
            <v>Phúc</v>
          </cell>
          <cell r="E5650" t="str">
            <v>22/12/1998</v>
          </cell>
          <cell r="F5650" t="str">
            <v>D16CQVT03-B</v>
          </cell>
          <cell r="H5650">
            <v>1</v>
          </cell>
          <cell r="I5650" t="str">
            <v>BAS1203-2</v>
          </cell>
        </row>
        <row r="5651">
          <cell r="B5651" t="str">
            <v>B16DCVT251</v>
          </cell>
          <cell r="C5651" t="str">
            <v>Ngô Văn</v>
          </cell>
          <cell r="D5651" t="str">
            <v>Quang</v>
          </cell>
          <cell r="E5651" t="str">
            <v>22/12/1998</v>
          </cell>
          <cell r="F5651" t="str">
            <v>D16CQVT03-B</v>
          </cell>
          <cell r="H5651">
            <v>1</v>
          </cell>
          <cell r="I5651" t="str">
            <v>BAS1203-2</v>
          </cell>
        </row>
        <row r="5652">
          <cell r="B5652" t="str">
            <v>B16DCVT259</v>
          </cell>
          <cell r="C5652" t="str">
            <v>Vũ Đình</v>
          </cell>
          <cell r="D5652" t="str">
            <v>Sinh</v>
          </cell>
          <cell r="E5652" t="str">
            <v>21/12/1998</v>
          </cell>
          <cell r="F5652" t="str">
            <v>D16CQVT03-B</v>
          </cell>
          <cell r="H5652">
            <v>1</v>
          </cell>
          <cell r="I5652" t="str">
            <v>BAS1203-2</v>
          </cell>
        </row>
        <row r="5653">
          <cell r="B5653" t="str">
            <v>B16DCVT267</v>
          </cell>
          <cell r="C5653" t="str">
            <v>Lý Hữu</v>
          </cell>
          <cell r="D5653" t="str">
            <v>Tài</v>
          </cell>
          <cell r="E5653" t="str">
            <v>26/07/1998</v>
          </cell>
          <cell r="F5653" t="str">
            <v>D16CQVT03-B</v>
          </cell>
          <cell r="H5653">
            <v>1</v>
          </cell>
          <cell r="I5653" t="str">
            <v>BAS1203-2</v>
          </cell>
        </row>
        <row r="5654">
          <cell r="B5654" t="str">
            <v>B16DCVT275</v>
          </cell>
          <cell r="C5654" t="str">
            <v>Lê Văn</v>
          </cell>
          <cell r="D5654" t="str">
            <v>Thắng</v>
          </cell>
          <cell r="E5654" t="str">
            <v>24/11/1998</v>
          </cell>
          <cell r="F5654" t="str">
            <v>D16CQVT03-B</v>
          </cell>
          <cell r="H5654">
            <v>1</v>
          </cell>
          <cell r="I5654" t="str">
            <v>BAS1203-2</v>
          </cell>
        </row>
        <row r="5655">
          <cell r="B5655" t="str">
            <v>B16DCVT283</v>
          </cell>
          <cell r="C5655" t="str">
            <v>Phạm Tấn</v>
          </cell>
          <cell r="D5655" t="str">
            <v>Thành</v>
          </cell>
          <cell r="E5655" t="str">
            <v>15/11/1998</v>
          </cell>
          <cell r="F5655" t="str">
            <v>D16CQVT03-B</v>
          </cell>
          <cell r="H5655">
            <v>1</v>
          </cell>
          <cell r="I5655" t="str">
            <v>BAS1203-2</v>
          </cell>
        </row>
        <row r="5656">
          <cell r="B5656" t="str">
            <v>B16DCVT291</v>
          </cell>
          <cell r="C5656" t="str">
            <v>Diệp Quang</v>
          </cell>
          <cell r="D5656" t="str">
            <v>Thọ</v>
          </cell>
          <cell r="E5656" t="str">
            <v>20/01/1998</v>
          </cell>
          <cell r="F5656" t="str">
            <v>D16CQVT03-B</v>
          </cell>
          <cell r="H5656">
            <v>1</v>
          </cell>
          <cell r="I5656" t="str">
            <v>BAS1203-2</v>
          </cell>
        </row>
        <row r="5657">
          <cell r="B5657" t="str">
            <v>B16DCVT299</v>
          </cell>
          <cell r="C5657" t="str">
            <v>Nguyễn Văn</v>
          </cell>
          <cell r="D5657" t="str">
            <v>Thuấn</v>
          </cell>
          <cell r="E5657" t="str">
            <v>10/12/1998</v>
          </cell>
          <cell r="F5657" t="str">
            <v>D16CQVT03-B</v>
          </cell>
          <cell r="H5657">
            <v>1</v>
          </cell>
          <cell r="I5657" t="str">
            <v>BAS1203-2</v>
          </cell>
        </row>
        <row r="5658">
          <cell r="B5658" t="str">
            <v>B16DCVT307</v>
          </cell>
          <cell r="C5658" t="str">
            <v>Nguyễn Văn</v>
          </cell>
          <cell r="D5658" t="str">
            <v>Tiến</v>
          </cell>
          <cell r="E5658" t="str">
            <v>26/07/1998</v>
          </cell>
          <cell r="F5658" t="str">
            <v>D16CQVT03-B</v>
          </cell>
          <cell r="H5658">
            <v>1</v>
          </cell>
          <cell r="I5658" t="str">
            <v>BAS1203-2</v>
          </cell>
        </row>
        <row r="5659">
          <cell r="B5659" t="str">
            <v>B16DCVT315</v>
          </cell>
          <cell r="C5659" t="str">
            <v>Trần Thị Thúy</v>
          </cell>
          <cell r="D5659" t="str">
            <v>Trà</v>
          </cell>
          <cell r="E5659" t="str">
            <v>16/11/1998</v>
          </cell>
          <cell r="F5659" t="str">
            <v>D16CQVT03-B</v>
          </cell>
          <cell r="H5659">
            <v>1</v>
          </cell>
          <cell r="I5659" t="str">
            <v>BAS1203-2</v>
          </cell>
        </row>
        <row r="5660">
          <cell r="B5660" t="str">
            <v>B16DCVT323</v>
          </cell>
          <cell r="C5660" t="str">
            <v>Phạm Ngọc</v>
          </cell>
          <cell r="D5660" t="str">
            <v>Trung</v>
          </cell>
          <cell r="E5660" t="str">
            <v>02/02/1998</v>
          </cell>
          <cell r="F5660" t="str">
            <v>D16CQVT03-B</v>
          </cell>
          <cell r="H5660">
            <v>1</v>
          </cell>
          <cell r="I5660" t="str">
            <v>BAS1203-2</v>
          </cell>
        </row>
        <row r="5661">
          <cell r="B5661" t="str">
            <v>B16DCVT331</v>
          </cell>
          <cell r="C5661" t="str">
            <v>Nguyễn Văn</v>
          </cell>
          <cell r="D5661" t="str">
            <v>Tú</v>
          </cell>
          <cell r="E5661" t="str">
            <v>09/04/1997</v>
          </cell>
          <cell r="F5661" t="str">
            <v>D16CQVT03-B</v>
          </cell>
          <cell r="H5661">
            <v>1</v>
          </cell>
          <cell r="I5661" t="str">
            <v>BAS1203-2</v>
          </cell>
        </row>
        <row r="5662">
          <cell r="B5662" t="str">
            <v>B16DCVT339</v>
          </cell>
          <cell r="C5662" t="str">
            <v>Đinh Viết</v>
          </cell>
          <cell r="D5662" t="str">
            <v>Tùng</v>
          </cell>
          <cell r="E5662" t="str">
            <v>04/09/1996</v>
          </cell>
          <cell r="F5662" t="str">
            <v>D16CQVT03-B</v>
          </cell>
          <cell r="H5662">
            <v>1</v>
          </cell>
          <cell r="I5662" t="str">
            <v>BAS1203-2</v>
          </cell>
        </row>
        <row r="5663">
          <cell r="B5663" t="str">
            <v>B16DCVT347</v>
          </cell>
          <cell r="C5663" t="str">
            <v>Nguyễn Xuân</v>
          </cell>
          <cell r="D5663" t="str">
            <v>Việt</v>
          </cell>
          <cell r="E5663" t="str">
            <v>21/02/1998</v>
          </cell>
          <cell r="F5663" t="str">
            <v>D16CQVT03-B</v>
          </cell>
          <cell r="H5663">
            <v>1</v>
          </cell>
          <cell r="I5663" t="str">
            <v>BAS1203-2</v>
          </cell>
        </row>
        <row r="5664">
          <cell r="B5664" t="str">
            <v>B16DCVT004</v>
          </cell>
          <cell r="C5664" t="str">
            <v>Bùi Tuấn</v>
          </cell>
          <cell r="D5664" t="str">
            <v>Anh</v>
          </cell>
          <cell r="E5664" t="str">
            <v>05/09/1998</v>
          </cell>
          <cell r="F5664" t="str">
            <v>D16CQVT04-B</v>
          </cell>
          <cell r="H5664">
            <v>1</v>
          </cell>
          <cell r="I5664" t="str">
            <v>BAS1203-2</v>
          </cell>
        </row>
        <row r="5665">
          <cell r="B5665" t="str">
            <v>B16DCVT012</v>
          </cell>
          <cell r="C5665" t="str">
            <v>Nguyễn Thị Hương</v>
          </cell>
          <cell r="D5665" t="str">
            <v>Anh</v>
          </cell>
          <cell r="E5665" t="str">
            <v>06/11/1998</v>
          </cell>
          <cell r="F5665" t="str">
            <v>D16CQVT04-B</v>
          </cell>
          <cell r="H5665">
            <v>1</v>
          </cell>
          <cell r="I5665" t="str">
            <v>BAS1203-2</v>
          </cell>
        </row>
        <row r="5666">
          <cell r="B5666" t="str">
            <v>B16DCVT020</v>
          </cell>
          <cell r="C5666" t="str">
            <v>Ngô Văn</v>
          </cell>
          <cell r="D5666" t="str">
            <v>Ánh</v>
          </cell>
          <cell r="E5666" t="str">
            <v>06/11/1998</v>
          </cell>
          <cell r="F5666" t="str">
            <v>D16CQVT04-B</v>
          </cell>
          <cell r="H5666">
            <v>1</v>
          </cell>
          <cell r="I5666" t="str">
            <v>BAS1203-2</v>
          </cell>
        </row>
        <row r="5667">
          <cell r="B5667" t="str">
            <v>B16DCVT028</v>
          </cell>
          <cell r="C5667" t="str">
            <v>Hoàng Đức</v>
          </cell>
          <cell r="D5667" t="str">
            <v>Cảnh</v>
          </cell>
          <cell r="E5667" t="str">
            <v>27/01/1998</v>
          </cell>
          <cell r="F5667" t="str">
            <v>D16CQVT04-B</v>
          </cell>
          <cell r="H5667">
            <v>1</v>
          </cell>
          <cell r="I5667" t="str">
            <v>BAS1203-2</v>
          </cell>
        </row>
        <row r="5668">
          <cell r="B5668" t="str">
            <v>B16DCVT036</v>
          </cell>
          <cell r="C5668" t="str">
            <v>Lương Duy</v>
          </cell>
          <cell r="D5668" t="str">
            <v>Cường</v>
          </cell>
          <cell r="E5668" t="str">
            <v>06/04/1998</v>
          </cell>
          <cell r="F5668" t="str">
            <v>D16CQVT04-B</v>
          </cell>
          <cell r="H5668">
            <v>1</v>
          </cell>
          <cell r="I5668" t="str">
            <v>BAS1203-2</v>
          </cell>
        </row>
        <row r="5669">
          <cell r="B5669" t="str">
            <v>B16DCVT044</v>
          </cell>
          <cell r="C5669" t="str">
            <v>Cao Bá</v>
          </cell>
          <cell r="D5669" t="str">
            <v>Đại</v>
          </cell>
          <cell r="E5669" t="str">
            <v>30/09/1998</v>
          </cell>
          <cell r="F5669" t="str">
            <v>D16CQVT04-B</v>
          </cell>
          <cell r="H5669">
            <v>1</v>
          </cell>
          <cell r="I5669" t="str">
            <v>BAS1203-2</v>
          </cell>
        </row>
        <row r="5670">
          <cell r="B5670" t="str">
            <v>B16DCVT052</v>
          </cell>
          <cell r="C5670" t="str">
            <v>Nguyễn Tiến</v>
          </cell>
          <cell r="D5670" t="str">
            <v>Đạt</v>
          </cell>
          <cell r="E5670" t="str">
            <v>15/04/1998</v>
          </cell>
          <cell r="F5670" t="str">
            <v>D16CQVT04-B</v>
          </cell>
          <cell r="H5670">
            <v>1</v>
          </cell>
          <cell r="I5670" t="str">
            <v>BAS1203-2</v>
          </cell>
        </row>
        <row r="5671">
          <cell r="B5671" t="str">
            <v>B16DCVT060</v>
          </cell>
          <cell r="C5671" t="str">
            <v>Chu Trần</v>
          </cell>
          <cell r="D5671" t="str">
            <v>Định</v>
          </cell>
          <cell r="E5671" t="str">
            <v>16/07/1998</v>
          </cell>
          <cell r="F5671" t="str">
            <v>D16CQVT04-B</v>
          </cell>
          <cell r="H5671">
            <v>1</v>
          </cell>
          <cell r="I5671" t="str">
            <v>BAS1203-2</v>
          </cell>
        </row>
        <row r="5672">
          <cell r="B5672" t="str">
            <v>B16DCVT068</v>
          </cell>
          <cell r="C5672" t="str">
            <v>Nguyễn Thế</v>
          </cell>
          <cell r="D5672" t="str">
            <v>Đức</v>
          </cell>
          <cell r="E5672" t="str">
            <v>25/02/1998</v>
          </cell>
          <cell r="F5672" t="str">
            <v>D16CQVT04-B</v>
          </cell>
          <cell r="H5672">
            <v>1</v>
          </cell>
          <cell r="I5672" t="str">
            <v>BAS1203-2</v>
          </cell>
        </row>
        <row r="5673">
          <cell r="B5673" t="str">
            <v>B16DCVT076</v>
          </cell>
          <cell r="C5673" t="str">
            <v>Đặng Tiến</v>
          </cell>
          <cell r="D5673" t="str">
            <v>Dũng</v>
          </cell>
          <cell r="E5673" t="str">
            <v>20/05/1998</v>
          </cell>
          <cell r="F5673" t="str">
            <v>D16CQVT04-B</v>
          </cell>
          <cell r="H5673">
            <v>1</v>
          </cell>
          <cell r="I5673" t="str">
            <v>BAS1203-2</v>
          </cell>
        </row>
        <row r="5674">
          <cell r="B5674" t="str">
            <v>B16DCVT084</v>
          </cell>
          <cell r="C5674" t="str">
            <v>Tạ Quang</v>
          </cell>
          <cell r="D5674" t="str">
            <v>Dũng</v>
          </cell>
          <cell r="E5674" t="str">
            <v>15/11/1998</v>
          </cell>
          <cell r="F5674" t="str">
            <v>D16CQVT04-B</v>
          </cell>
          <cell r="H5674">
            <v>1</v>
          </cell>
          <cell r="I5674" t="str">
            <v>BAS1203-2</v>
          </cell>
        </row>
        <row r="5675">
          <cell r="B5675" t="str">
            <v>B16DCVT092</v>
          </cell>
          <cell r="C5675" t="str">
            <v>Trương Quốc</v>
          </cell>
          <cell r="D5675" t="str">
            <v>Duy</v>
          </cell>
          <cell r="E5675" t="str">
            <v>20/08/1998</v>
          </cell>
          <cell r="F5675" t="str">
            <v>D16CQVT04-B</v>
          </cell>
          <cell r="H5675">
            <v>1</v>
          </cell>
          <cell r="I5675" t="str">
            <v>BAS1203-2</v>
          </cell>
        </row>
        <row r="5676">
          <cell r="B5676" t="str">
            <v>B16DCVT100</v>
          </cell>
          <cell r="C5676" t="str">
            <v>Nguyễn Văn</v>
          </cell>
          <cell r="D5676" t="str">
            <v>Giỏi</v>
          </cell>
          <cell r="E5676" t="str">
            <v>24/02/1998</v>
          </cell>
          <cell r="F5676" t="str">
            <v>D16CQVT04-B</v>
          </cell>
          <cell r="H5676">
            <v>1</v>
          </cell>
          <cell r="I5676" t="str">
            <v>BAS1203-2</v>
          </cell>
        </row>
        <row r="5677">
          <cell r="B5677" t="str">
            <v>B16DCVT108</v>
          </cell>
          <cell r="C5677" t="str">
            <v>Ngô Xuân</v>
          </cell>
          <cell r="D5677" t="str">
            <v>Hảo</v>
          </cell>
          <cell r="E5677" t="str">
            <v>21/04/1998</v>
          </cell>
          <cell r="F5677" t="str">
            <v>D16CQVT04-B</v>
          </cell>
          <cell r="H5677">
            <v>1</v>
          </cell>
          <cell r="I5677" t="str">
            <v>BAS1203-2</v>
          </cell>
        </row>
        <row r="5678">
          <cell r="B5678" t="str">
            <v>B16DCVT116</v>
          </cell>
          <cell r="C5678" t="str">
            <v>Hoàng Minh</v>
          </cell>
          <cell r="D5678" t="str">
            <v>Hiếu</v>
          </cell>
          <cell r="E5678" t="str">
            <v>16/12/1998</v>
          </cell>
          <cell r="F5678" t="str">
            <v>D16CQVT04-B</v>
          </cell>
          <cell r="H5678">
            <v>1</v>
          </cell>
          <cell r="I5678" t="str">
            <v>BAS1203-2</v>
          </cell>
        </row>
        <row r="5679">
          <cell r="B5679" t="str">
            <v>B16DCVT124</v>
          </cell>
          <cell r="C5679" t="str">
            <v>Vũ Trung</v>
          </cell>
          <cell r="D5679" t="str">
            <v>Hiếu</v>
          </cell>
          <cell r="E5679" t="str">
            <v>11/12/1998</v>
          </cell>
          <cell r="F5679" t="str">
            <v>D16CQVT04-B</v>
          </cell>
          <cell r="H5679">
            <v>1</v>
          </cell>
          <cell r="I5679" t="str">
            <v>BAS1203-2</v>
          </cell>
        </row>
        <row r="5680">
          <cell r="B5680" t="str">
            <v>B16DCVT132</v>
          </cell>
          <cell r="C5680" t="str">
            <v>Đặng Xuân</v>
          </cell>
          <cell r="D5680" t="str">
            <v>Hoạt</v>
          </cell>
          <cell r="E5680" t="str">
            <v>01/11/1998</v>
          </cell>
          <cell r="F5680" t="str">
            <v>D16CQVT04-B</v>
          </cell>
          <cell r="H5680">
            <v>1</v>
          </cell>
          <cell r="I5680" t="str">
            <v>BAS1203-2</v>
          </cell>
        </row>
        <row r="5681">
          <cell r="B5681" t="str">
            <v>B16DCVT140</v>
          </cell>
          <cell r="C5681" t="str">
            <v>Nguyễn Mạnh</v>
          </cell>
          <cell r="D5681" t="str">
            <v>Hùng</v>
          </cell>
          <cell r="E5681" t="str">
            <v>17/07/1998</v>
          </cell>
          <cell r="F5681" t="str">
            <v>D16CQVT04-B</v>
          </cell>
          <cell r="H5681">
            <v>1</v>
          </cell>
          <cell r="I5681" t="str">
            <v>BAS1203-2</v>
          </cell>
        </row>
        <row r="5682">
          <cell r="B5682" t="str">
            <v>B16DCVT148</v>
          </cell>
          <cell r="C5682" t="str">
            <v>Nguyễn Duy</v>
          </cell>
          <cell r="D5682" t="str">
            <v>Hưng</v>
          </cell>
          <cell r="E5682" t="str">
            <v>11/11/1998</v>
          </cell>
          <cell r="F5682" t="str">
            <v>D16CQVT04-B</v>
          </cell>
          <cell r="H5682">
            <v>1</v>
          </cell>
          <cell r="I5682" t="str">
            <v>BAS1203-2</v>
          </cell>
        </row>
        <row r="5683">
          <cell r="B5683" t="str">
            <v>B16DCVT156</v>
          </cell>
          <cell r="C5683" t="str">
            <v>Hoàng Gia</v>
          </cell>
          <cell r="D5683" t="str">
            <v>Huy</v>
          </cell>
          <cell r="E5683" t="str">
            <v>17/12/1998</v>
          </cell>
          <cell r="F5683" t="str">
            <v>D16CQVT04-B</v>
          </cell>
          <cell r="H5683">
            <v>1</v>
          </cell>
          <cell r="I5683" t="str">
            <v>BAS1203-2</v>
          </cell>
        </row>
        <row r="5684">
          <cell r="B5684" t="str">
            <v>B16DCVT164</v>
          </cell>
          <cell r="C5684" t="str">
            <v>Cao Thị</v>
          </cell>
          <cell r="D5684" t="str">
            <v>Huyên</v>
          </cell>
          <cell r="E5684" t="str">
            <v>15/04/1998</v>
          </cell>
          <cell r="F5684" t="str">
            <v>D16CQVT04-B</v>
          </cell>
          <cell r="H5684">
            <v>1</v>
          </cell>
          <cell r="I5684" t="str">
            <v>BAS1203-2</v>
          </cell>
        </row>
        <row r="5685">
          <cell r="B5685" t="str">
            <v>B16DCVT172</v>
          </cell>
          <cell r="C5685" t="str">
            <v>Lê Duy Hưng</v>
          </cell>
          <cell r="D5685" t="str">
            <v>Khánh</v>
          </cell>
          <cell r="E5685" t="str">
            <v>10/06/1998</v>
          </cell>
          <cell r="F5685" t="str">
            <v>D16CQVT04-B</v>
          </cell>
          <cell r="H5685">
            <v>1</v>
          </cell>
          <cell r="I5685" t="str">
            <v>BAS1203-2</v>
          </cell>
        </row>
        <row r="5686">
          <cell r="B5686" t="str">
            <v>B16DCVT180</v>
          </cell>
          <cell r="C5686" t="str">
            <v>Nguyễn Quang</v>
          </cell>
          <cell r="D5686" t="str">
            <v>Kiểu</v>
          </cell>
          <cell r="E5686" t="str">
            <v>10/02/1998</v>
          </cell>
          <cell r="F5686" t="str">
            <v>D16CQVT04-B</v>
          </cell>
          <cell r="H5686">
            <v>1</v>
          </cell>
          <cell r="I5686" t="str">
            <v>BAS1203-2</v>
          </cell>
        </row>
        <row r="5687">
          <cell r="B5687" t="str">
            <v>B16DCVT188</v>
          </cell>
          <cell r="C5687" t="str">
            <v>Nguyễn Thị Mỹ</v>
          </cell>
          <cell r="D5687" t="str">
            <v>Linh</v>
          </cell>
          <cell r="E5687" t="str">
            <v>14/08/1998</v>
          </cell>
          <cell r="F5687" t="str">
            <v>D16CQVT04-B</v>
          </cell>
          <cell r="H5687">
            <v>1</v>
          </cell>
          <cell r="I5687" t="str">
            <v>BAS1203-2</v>
          </cell>
        </row>
        <row r="5688">
          <cell r="B5688" t="str">
            <v>B16DCVT196</v>
          </cell>
          <cell r="C5688" t="str">
            <v>Phạm Văn</v>
          </cell>
          <cell r="D5688" t="str">
            <v>Long</v>
          </cell>
          <cell r="E5688" t="str">
            <v>08/11/1998</v>
          </cell>
          <cell r="F5688" t="str">
            <v>D16CQVT04-B</v>
          </cell>
          <cell r="H5688">
            <v>1</v>
          </cell>
          <cell r="I5688" t="str">
            <v>BAS1203-2</v>
          </cell>
        </row>
        <row r="5689">
          <cell r="B5689" t="str">
            <v>B16DCVT204</v>
          </cell>
          <cell r="C5689" t="str">
            <v>Lê Văn</v>
          </cell>
          <cell r="D5689" t="str">
            <v>Mạnh</v>
          </cell>
          <cell r="E5689" t="str">
            <v>19/11/1998</v>
          </cell>
          <cell r="F5689" t="str">
            <v>D16CQVT04-B</v>
          </cell>
          <cell r="H5689">
            <v>1</v>
          </cell>
          <cell r="I5689" t="str">
            <v>BAS1203-2</v>
          </cell>
        </row>
        <row r="5690">
          <cell r="B5690" t="str">
            <v>B16DCVT212</v>
          </cell>
          <cell r="C5690" t="str">
            <v>Trịnh Văn</v>
          </cell>
          <cell r="D5690" t="str">
            <v>Mạnh</v>
          </cell>
          <cell r="E5690" t="str">
            <v>10/04/1998</v>
          </cell>
          <cell r="F5690" t="str">
            <v>D16CQVT04-B</v>
          </cell>
          <cell r="H5690">
            <v>1</v>
          </cell>
          <cell r="I5690" t="str">
            <v>BAS1203-2</v>
          </cell>
        </row>
        <row r="5691">
          <cell r="B5691" t="str">
            <v>B16DCVT220</v>
          </cell>
          <cell r="C5691" t="str">
            <v>Nguyễn Hoài</v>
          </cell>
          <cell r="D5691" t="str">
            <v>Nam</v>
          </cell>
          <cell r="E5691" t="str">
            <v>20/01/1998</v>
          </cell>
          <cell r="F5691" t="str">
            <v>D16CQVT04-B</v>
          </cell>
          <cell r="H5691">
            <v>1</v>
          </cell>
          <cell r="I5691" t="str">
            <v>BAS1203-2</v>
          </cell>
        </row>
        <row r="5692">
          <cell r="B5692" t="str">
            <v>B16DCVT228</v>
          </cell>
          <cell r="C5692" t="str">
            <v>Đỗ Hoàng Khôi</v>
          </cell>
          <cell r="D5692" t="str">
            <v>Nguyên</v>
          </cell>
          <cell r="E5692" t="str">
            <v>22/10/1998</v>
          </cell>
          <cell r="F5692" t="str">
            <v>D16CQVT04-B</v>
          </cell>
          <cell r="H5692">
            <v>1</v>
          </cell>
          <cell r="I5692" t="str">
            <v>BAS1203-2</v>
          </cell>
        </row>
        <row r="5693">
          <cell r="B5693" t="str">
            <v>B16DCVT236</v>
          </cell>
          <cell r="C5693" t="str">
            <v>Lê Quốc</v>
          </cell>
          <cell r="D5693" t="str">
            <v>Phong</v>
          </cell>
          <cell r="E5693" t="str">
            <v>02/11/1998</v>
          </cell>
          <cell r="F5693" t="str">
            <v>D16CQVT04-B</v>
          </cell>
          <cell r="H5693">
            <v>1</v>
          </cell>
          <cell r="I5693" t="str">
            <v>BAS1203-2</v>
          </cell>
        </row>
        <row r="5694">
          <cell r="B5694" t="str">
            <v>B16DCVT244</v>
          </cell>
          <cell r="C5694" t="str">
            <v>Đặng Thị Lan</v>
          </cell>
          <cell r="D5694" t="str">
            <v>Phương</v>
          </cell>
          <cell r="E5694" t="str">
            <v>08/11/1998</v>
          </cell>
          <cell r="F5694" t="str">
            <v>D16CQVT04-B</v>
          </cell>
          <cell r="H5694">
            <v>1</v>
          </cell>
          <cell r="I5694" t="str">
            <v>BAS1203-2</v>
          </cell>
        </row>
        <row r="5695">
          <cell r="B5695" t="str">
            <v>B16DCVT252</v>
          </cell>
          <cell r="C5695" t="str">
            <v>Nguyễn Đăng</v>
          </cell>
          <cell r="D5695" t="str">
            <v>Quang</v>
          </cell>
          <cell r="E5695" t="str">
            <v>18/01/1998</v>
          </cell>
          <cell r="F5695" t="str">
            <v>D16CQVT04-B</v>
          </cell>
          <cell r="H5695">
            <v>1</v>
          </cell>
          <cell r="I5695" t="str">
            <v>BAS1203-2</v>
          </cell>
        </row>
        <row r="5696">
          <cell r="B5696" t="str">
            <v>B16DCVT260</v>
          </cell>
          <cell r="C5696" t="str">
            <v>Cao Thái</v>
          </cell>
          <cell r="D5696" t="str">
            <v>Sơn</v>
          </cell>
          <cell r="E5696" t="str">
            <v>10/08/1998</v>
          </cell>
          <cell r="F5696" t="str">
            <v>D16CQVT04-B</v>
          </cell>
          <cell r="H5696">
            <v>1</v>
          </cell>
          <cell r="I5696" t="str">
            <v>BAS1203-2</v>
          </cell>
        </row>
        <row r="5697">
          <cell r="B5697" t="str">
            <v>B16DCVT268</v>
          </cell>
          <cell r="C5697" t="str">
            <v>Nguyễn Phúc Hoàng</v>
          </cell>
          <cell r="D5697" t="str">
            <v>Tân</v>
          </cell>
          <cell r="E5697" t="str">
            <v>17/08/1998</v>
          </cell>
          <cell r="F5697" t="str">
            <v>D16CQVT04-B</v>
          </cell>
          <cell r="H5697">
            <v>1</v>
          </cell>
          <cell r="I5697" t="str">
            <v>BAS1203-2</v>
          </cell>
        </row>
        <row r="5698">
          <cell r="B5698" t="str">
            <v>B16DCVT276</v>
          </cell>
          <cell r="C5698" t="str">
            <v>Nguyễn Đức</v>
          </cell>
          <cell r="D5698" t="str">
            <v>Thắng</v>
          </cell>
          <cell r="E5698" t="str">
            <v>30/05/1998</v>
          </cell>
          <cell r="F5698" t="str">
            <v>D16CQVT04-B</v>
          </cell>
          <cell r="H5698">
            <v>1</v>
          </cell>
          <cell r="I5698" t="str">
            <v>BAS1203-2</v>
          </cell>
        </row>
        <row r="5699">
          <cell r="B5699" t="str">
            <v>B16DCVT284</v>
          </cell>
          <cell r="C5699" t="str">
            <v>Vũ Văn</v>
          </cell>
          <cell r="D5699" t="str">
            <v>Thành</v>
          </cell>
          <cell r="E5699" t="str">
            <v>22/08/1997</v>
          </cell>
          <cell r="F5699" t="str">
            <v>D16CQVT04-B</v>
          </cell>
          <cell r="H5699">
            <v>1</v>
          </cell>
          <cell r="I5699" t="str">
            <v>BAS1203-2</v>
          </cell>
        </row>
        <row r="5700">
          <cell r="B5700" t="str">
            <v>B16DCVT292</v>
          </cell>
          <cell r="C5700" t="str">
            <v>Trần Thị</v>
          </cell>
          <cell r="D5700" t="str">
            <v>Thoa</v>
          </cell>
          <cell r="E5700" t="str">
            <v>03/06/1997</v>
          </cell>
          <cell r="F5700" t="str">
            <v>D16CQVT04-B</v>
          </cell>
          <cell r="H5700">
            <v>1</v>
          </cell>
          <cell r="I5700" t="str">
            <v>BAS1203-2</v>
          </cell>
        </row>
        <row r="5701">
          <cell r="B5701" t="str">
            <v>B16DCVT300</v>
          </cell>
          <cell r="C5701" t="str">
            <v>Nguyễn Đức</v>
          </cell>
          <cell r="D5701" t="str">
            <v>Thuận</v>
          </cell>
          <cell r="E5701" t="str">
            <v>05/09/1997</v>
          </cell>
          <cell r="F5701" t="str">
            <v>D16CQVT04-B</v>
          </cell>
          <cell r="H5701">
            <v>1</v>
          </cell>
          <cell r="I5701" t="str">
            <v>BAS1203-2</v>
          </cell>
        </row>
        <row r="5702">
          <cell r="B5702" t="str">
            <v>B16DCVT308</v>
          </cell>
          <cell r="C5702" t="str">
            <v>Nguyễn Đức</v>
          </cell>
          <cell r="D5702" t="str">
            <v>Tiệp</v>
          </cell>
          <cell r="E5702" t="str">
            <v>15/06/1998</v>
          </cell>
          <cell r="F5702" t="str">
            <v>D16CQVT04-B</v>
          </cell>
          <cell r="H5702">
            <v>1</v>
          </cell>
          <cell r="I5702" t="str">
            <v>BAS1203-2</v>
          </cell>
        </row>
        <row r="5703">
          <cell r="B5703" t="str">
            <v>B16DCVT316</v>
          </cell>
          <cell r="C5703" t="str">
            <v>Ngô Thu</v>
          </cell>
          <cell r="D5703" t="str">
            <v>Trang</v>
          </cell>
          <cell r="E5703" t="str">
            <v>22/02/1998</v>
          </cell>
          <cell r="F5703" t="str">
            <v>D16CQVT04-B</v>
          </cell>
          <cell r="H5703">
            <v>1</v>
          </cell>
          <cell r="I5703" t="str">
            <v>BAS1203-2</v>
          </cell>
        </row>
        <row r="5704">
          <cell r="B5704" t="str">
            <v>B16DCVT324</v>
          </cell>
          <cell r="C5704" t="str">
            <v>Kiều Khải</v>
          </cell>
          <cell r="D5704" t="str">
            <v>Trường</v>
          </cell>
          <cell r="E5704" t="str">
            <v>29/05/1998</v>
          </cell>
          <cell r="F5704" t="str">
            <v>D16CQVT04-B</v>
          </cell>
          <cell r="H5704">
            <v>1</v>
          </cell>
          <cell r="I5704" t="str">
            <v>BAS1203-2</v>
          </cell>
        </row>
        <row r="5705">
          <cell r="B5705" t="str">
            <v>B16DCVT332</v>
          </cell>
          <cell r="C5705" t="str">
            <v>Phạm Văn</v>
          </cell>
          <cell r="D5705" t="str">
            <v>Tú</v>
          </cell>
          <cell r="E5705" t="str">
            <v>18/03/1998</v>
          </cell>
          <cell r="F5705" t="str">
            <v>D16CQVT04-B</v>
          </cell>
          <cell r="H5705">
            <v>1</v>
          </cell>
          <cell r="I5705" t="str">
            <v>BAS1203-2</v>
          </cell>
        </row>
        <row r="5706">
          <cell r="B5706" t="str">
            <v>B16DCVT340</v>
          </cell>
          <cell r="C5706" t="str">
            <v>Lê Xuân</v>
          </cell>
          <cell r="D5706" t="str">
            <v>Tùng</v>
          </cell>
          <cell r="E5706" t="str">
            <v>26/06/1998</v>
          </cell>
          <cell r="F5706" t="str">
            <v>D16CQVT04-B</v>
          </cell>
          <cell r="H5706">
            <v>1</v>
          </cell>
          <cell r="I5706" t="str">
            <v>BAS1203-2</v>
          </cell>
        </row>
        <row r="5707">
          <cell r="B5707" t="str">
            <v>B16DCVT348</v>
          </cell>
          <cell r="C5707" t="str">
            <v>Bùi Quang</v>
          </cell>
          <cell r="D5707" t="str">
            <v>Vinh</v>
          </cell>
          <cell r="E5707" t="str">
            <v>28/11/1998</v>
          </cell>
          <cell r="F5707" t="str">
            <v>D16CQVT04-B</v>
          </cell>
          <cell r="H5707">
            <v>1</v>
          </cell>
          <cell r="I5707" t="str">
            <v>BAS1203-2</v>
          </cell>
        </row>
        <row r="5708">
          <cell r="B5708" t="str">
            <v>B13DCDT124</v>
          </cell>
          <cell r="C5708" t="str">
            <v>Bùi Thị</v>
          </cell>
          <cell r="D5708" t="str">
            <v>Trang</v>
          </cell>
          <cell r="F5708" t="str">
            <v>D13CQDT03-B</v>
          </cell>
          <cell r="H5708">
            <v>1</v>
          </cell>
          <cell r="I5708" t="str">
            <v>BAS1203-3</v>
          </cell>
        </row>
        <row r="5709">
          <cell r="B5709" t="str">
            <v>B15DCVT362</v>
          </cell>
          <cell r="C5709" t="str">
            <v>Nguyễn Lương</v>
          </cell>
          <cell r="D5709" t="str">
            <v>Thắng</v>
          </cell>
          <cell r="F5709" t="str">
            <v>D15CQVT02-B</v>
          </cell>
          <cell r="H5709">
            <v>1</v>
          </cell>
          <cell r="I5709" t="str">
            <v>BAS1203-3</v>
          </cell>
        </row>
        <row r="5710">
          <cell r="B5710" t="str">
            <v>B16DCVT005</v>
          </cell>
          <cell r="C5710" t="str">
            <v>Cao Đức</v>
          </cell>
          <cell r="D5710" t="str">
            <v>Anh</v>
          </cell>
          <cell r="E5710" t="str">
            <v>13/11/1996</v>
          </cell>
          <cell r="F5710" t="str">
            <v>D16CQVT05-B</v>
          </cell>
          <cell r="H5710">
            <v>1</v>
          </cell>
          <cell r="I5710" t="str">
            <v>BAS1203-3</v>
          </cell>
        </row>
        <row r="5711">
          <cell r="B5711" t="str">
            <v>B16DCVT013</v>
          </cell>
          <cell r="C5711" t="str">
            <v>Nguyễn Trọng</v>
          </cell>
          <cell r="D5711" t="str">
            <v>Anh</v>
          </cell>
          <cell r="E5711" t="str">
            <v>30/11/1998</v>
          </cell>
          <cell r="F5711" t="str">
            <v>D16CQVT05-B</v>
          </cell>
          <cell r="H5711">
            <v>1</v>
          </cell>
          <cell r="I5711" t="str">
            <v>BAS1203-3</v>
          </cell>
        </row>
        <row r="5712">
          <cell r="B5712" t="str">
            <v>B16DCVT021</v>
          </cell>
          <cell r="C5712" t="str">
            <v>Phạm Ngọc</v>
          </cell>
          <cell r="D5712" t="str">
            <v>Ánh</v>
          </cell>
          <cell r="E5712" t="str">
            <v>10/04/1998</v>
          </cell>
          <cell r="F5712" t="str">
            <v>D16CQVT05-B</v>
          </cell>
          <cell r="H5712">
            <v>1</v>
          </cell>
          <cell r="I5712" t="str">
            <v>BAS1203-3</v>
          </cell>
        </row>
        <row r="5713">
          <cell r="B5713" t="str">
            <v>B16DCVT029</v>
          </cell>
          <cell r="C5713" t="str">
            <v>Nguyễn Văn</v>
          </cell>
          <cell r="D5713" t="str">
            <v>Cảnh</v>
          </cell>
          <cell r="E5713" t="str">
            <v>12/09/1998</v>
          </cell>
          <cell r="F5713" t="str">
            <v>D16CQVT05-B</v>
          </cell>
          <cell r="H5713">
            <v>1</v>
          </cell>
          <cell r="I5713" t="str">
            <v>BAS1203-3</v>
          </cell>
        </row>
        <row r="5714">
          <cell r="B5714" t="str">
            <v>B16DCVT037</v>
          </cell>
          <cell r="C5714" t="str">
            <v>Nguyễn Đức</v>
          </cell>
          <cell r="D5714" t="str">
            <v>Cường</v>
          </cell>
          <cell r="E5714" t="str">
            <v>18/09/1998</v>
          </cell>
          <cell r="F5714" t="str">
            <v>D16CQVT05-B</v>
          </cell>
          <cell r="H5714">
            <v>1</v>
          </cell>
          <cell r="I5714" t="str">
            <v>BAS1203-3</v>
          </cell>
        </row>
        <row r="5715">
          <cell r="B5715" t="str">
            <v>B16DCVT045</v>
          </cell>
          <cell r="C5715" t="str">
            <v>Dương Hải</v>
          </cell>
          <cell r="D5715" t="str">
            <v>Đăng</v>
          </cell>
          <cell r="E5715" t="str">
            <v>06/08/1998</v>
          </cell>
          <cell r="F5715" t="str">
            <v>D16CQVT05-B</v>
          </cell>
          <cell r="H5715">
            <v>1</v>
          </cell>
          <cell r="I5715" t="str">
            <v>BAS1203-3</v>
          </cell>
        </row>
        <row r="5716">
          <cell r="B5716" t="str">
            <v>B16DCVT053</v>
          </cell>
          <cell r="C5716" t="str">
            <v>Nguyễn Tiến</v>
          </cell>
          <cell r="D5716" t="str">
            <v>Đạt</v>
          </cell>
          <cell r="E5716" t="str">
            <v>07/08/1997</v>
          </cell>
          <cell r="F5716" t="str">
            <v>D16CQVT05-B</v>
          </cell>
          <cell r="H5716">
            <v>1</v>
          </cell>
          <cell r="I5716" t="str">
            <v>BAS1203-3</v>
          </cell>
        </row>
        <row r="5717">
          <cell r="B5717" t="str">
            <v>B16DCVT061</v>
          </cell>
          <cell r="C5717" t="str">
            <v>Đặng Văn</v>
          </cell>
          <cell r="D5717" t="str">
            <v>Đoàn</v>
          </cell>
          <cell r="E5717" t="str">
            <v>05/09/1998</v>
          </cell>
          <cell r="F5717" t="str">
            <v>D16CQVT05-B</v>
          </cell>
          <cell r="H5717">
            <v>1</v>
          </cell>
          <cell r="I5717" t="str">
            <v>BAS1203-3</v>
          </cell>
        </row>
        <row r="5718">
          <cell r="B5718" t="str">
            <v>B16DCVT069</v>
          </cell>
          <cell r="C5718" t="str">
            <v>Nguyễn Văn</v>
          </cell>
          <cell r="D5718" t="str">
            <v>Đức</v>
          </cell>
          <cell r="E5718" t="str">
            <v>14/07/1998</v>
          </cell>
          <cell r="F5718" t="str">
            <v>D16CQVT05-B</v>
          </cell>
          <cell r="H5718">
            <v>1</v>
          </cell>
          <cell r="I5718" t="str">
            <v>BAS1203-3</v>
          </cell>
        </row>
        <row r="5719">
          <cell r="B5719" t="str">
            <v>B16DCVT085</v>
          </cell>
          <cell r="C5719" t="str">
            <v>Tô Thế</v>
          </cell>
          <cell r="D5719" t="str">
            <v>Dũng</v>
          </cell>
          <cell r="E5719" t="str">
            <v>05/06/1998</v>
          </cell>
          <cell r="F5719" t="str">
            <v>D16CQVT05-B</v>
          </cell>
          <cell r="H5719">
            <v>1</v>
          </cell>
          <cell r="I5719" t="str">
            <v>BAS1203-3</v>
          </cell>
        </row>
        <row r="5720">
          <cell r="B5720" t="str">
            <v>B16DCVT093</v>
          </cell>
          <cell r="C5720" t="str">
            <v>Lại Văn</v>
          </cell>
          <cell r="D5720" t="str">
            <v>Duyên</v>
          </cell>
          <cell r="E5720" t="str">
            <v>09/11/1998</v>
          </cell>
          <cell r="F5720" t="str">
            <v>D16CQVT05-B</v>
          </cell>
          <cell r="H5720">
            <v>1</v>
          </cell>
          <cell r="I5720" t="str">
            <v>BAS1203-3</v>
          </cell>
        </row>
        <row r="5721">
          <cell r="B5721" t="str">
            <v>B16DCVT101</v>
          </cell>
          <cell r="C5721" t="str">
            <v>Giáp Thị</v>
          </cell>
          <cell r="D5721" t="str">
            <v>Hà</v>
          </cell>
          <cell r="E5721" t="str">
            <v>23/10/1998</v>
          </cell>
          <cell r="F5721" t="str">
            <v>D16CQVT05-B</v>
          </cell>
          <cell r="H5721">
            <v>1</v>
          </cell>
          <cell r="I5721" t="str">
            <v>BAS1203-3</v>
          </cell>
        </row>
        <row r="5722">
          <cell r="B5722" t="str">
            <v>B16DCVT109</v>
          </cell>
          <cell r="C5722" t="str">
            <v>Nguyễn Công</v>
          </cell>
          <cell r="D5722" t="str">
            <v>Hảo</v>
          </cell>
          <cell r="E5722" t="str">
            <v>06/02/1997</v>
          </cell>
          <cell r="F5722" t="str">
            <v>D16CQVT05-B</v>
          </cell>
          <cell r="H5722">
            <v>1</v>
          </cell>
          <cell r="I5722" t="str">
            <v>BAS1203-3</v>
          </cell>
        </row>
        <row r="5723">
          <cell r="B5723" t="str">
            <v>B16DCVT117</v>
          </cell>
          <cell r="C5723" t="str">
            <v>Lưu Quang</v>
          </cell>
          <cell r="D5723" t="str">
            <v>Hiếu</v>
          </cell>
          <cell r="E5723" t="str">
            <v>11/05/1998</v>
          </cell>
          <cell r="F5723" t="str">
            <v>D16CQVT05-B</v>
          </cell>
          <cell r="H5723">
            <v>1</v>
          </cell>
          <cell r="I5723" t="str">
            <v>BAS1203-3</v>
          </cell>
        </row>
        <row r="5724">
          <cell r="B5724" t="str">
            <v>B16DCVT125</v>
          </cell>
          <cell r="C5724" t="str">
            <v>Trương Quốc</v>
          </cell>
          <cell r="D5724" t="str">
            <v>Hiệu</v>
          </cell>
          <cell r="E5724" t="str">
            <v>28/01/1998</v>
          </cell>
          <cell r="F5724" t="str">
            <v>D16CQVT05-B</v>
          </cell>
          <cell r="H5724">
            <v>1</v>
          </cell>
          <cell r="I5724" t="str">
            <v>BAS1203-3</v>
          </cell>
        </row>
        <row r="5725">
          <cell r="B5725" t="str">
            <v>B16DCVT133</v>
          </cell>
          <cell r="C5725" t="str">
            <v>Nguyễn Đức</v>
          </cell>
          <cell r="D5725" t="str">
            <v>Hợp</v>
          </cell>
          <cell r="E5725" t="str">
            <v>24/01/1998</v>
          </cell>
          <cell r="F5725" t="str">
            <v>D16CQVT05-B</v>
          </cell>
          <cell r="H5725">
            <v>1</v>
          </cell>
          <cell r="I5725" t="str">
            <v>BAS1203-3</v>
          </cell>
        </row>
        <row r="5726">
          <cell r="B5726" t="str">
            <v>B16DCVT141</v>
          </cell>
          <cell r="C5726" t="str">
            <v>Nguyễn Mạnh</v>
          </cell>
          <cell r="D5726" t="str">
            <v>Hùng</v>
          </cell>
          <cell r="E5726" t="str">
            <v>16/10/1998</v>
          </cell>
          <cell r="F5726" t="str">
            <v>D16CQVT05-B</v>
          </cell>
          <cell r="H5726">
            <v>1</v>
          </cell>
          <cell r="I5726" t="str">
            <v>BAS1203-3</v>
          </cell>
        </row>
        <row r="5727">
          <cell r="B5727" t="str">
            <v>B16DCVT149</v>
          </cell>
          <cell r="C5727" t="str">
            <v>Nguyễn Ngọc</v>
          </cell>
          <cell r="D5727" t="str">
            <v>Hưng</v>
          </cell>
          <cell r="E5727" t="str">
            <v>14/04/1998</v>
          </cell>
          <cell r="F5727" t="str">
            <v>D16CQVT05-B</v>
          </cell>
          <cell r="H5727">
            <v>1</v>
          </cell>
          <cell r="I5727" t="str">
            <v>BAS1203-3</v>
          </cell>
        </row>
        <row r="5728">
          <cell r="B5728" t="str">
            <v>B16DCVT157</v>
          </cell>
          <cell r="C5728" t="str">
            <v>Hoàng Mỹ</v>
          </cell>
          <cell r="D5728" t="str">
            <v>Huy</v>
          </cell>
          <cell r="E5728" t="str">
            <v>02/05/1998</v>
          </cell>
          <cell r="F5728" t="str">
            <v>D16CQVT05-B</v>
          </cell>
          <cell r="H5728">
            <v>1</v>
          </cell>
          <cell r="I5728" t="str">
            <v>BAS1203-3</v>
          </cell>
        </row>
        <row r="5729">
          <cell r="B5729" t="str">
            <v>B16DCVT165</v>
          </cell>
          <cell r="C5729" t="str">
            <v>Bùi Thị</v>
          </cell>
          <cell r="D5729" t="str">
            <v>Huyền</v>
          </cell>
          <cell r="E5729" t="str">
            <v>06/09/1998</v>
          </cell>
          <cell r="F5729" t="str">
            <v>D16CQVT05-B</v>
          </cell>
          <cell r="H5729">
            <v>1</v>
          </cell>
          <cell r="I5729" t="str">
            <v>BAS1203-3</v>
          </cell>
        </row>
        <row r="5730">
          <cell r="B5730" t="str">
            <v>B16DCVT173</v>
          </cell>
          <cell r="C5730" t="str">
            <v>Hoàng Minh</v>
          </cell>
          <cell r="D5730" t="str">
            <v>Khôi</v>
          </cell>
          <cell r="E5730" t="str">
            <v>12/04/1998</v>
          </cell>
          <cell r="F5730" t="str">
            <v>D16CQVT05-B</v>
          </cell>
          <cell r="H5730">
            <v>1</v>
          </cell>
          <cell r="I5730" t="str">
            <v>BAS1203-3</v>
          </cell>
        </row>
        <row r="5731">
          <cell r="B5731" t="str">
            <v>B16DCVT181</v>
          </cell>
          <cell r="C5731" t="str">
            <v>Trần Ánh</v>
          </cell>
          <cell r="D5731" t="str">
            <v>Kim</v>
          </cell>
          <cell r="E5731" t="str">
            <v>12/08/1998</v>
          </cell>
          <cell r="F5731" t="str">
            <v>D16CQVT05-B</v>
          </cell>
          <cell r="H5731">
            <v>1</v>
          </cell>
          <cell r="I5731" t="str">
            <v>BAS1203-3</v>
          </cell>
        </row>
        <row r="5732">
          <cell r="B5732" t="str">
            <v>B16DCVT189</v>
          </cell>
          <cell r="C5732" t="str">
            <v>Nguyễn Thị Thảo</v>
          </cell>
          <cell r="D5732" t="str">
            <v>Linh</v>
          </cell>
          <cell r="E5732" t="str">
            <v>07/07/1998</v>
          </cell>
          <cell r="F5732" t="str">
            <v>D16CQVT05-B</v>
          </cell>
          <cell r="H5732">
            <v>1</v>
          </cell>
          <cell r="I5732" t="str">
            <v>BAS1203-3</v>
          </cell>
        </row>
        <row r="5733">
          <cell r="B5733" t="str">
            <v>B16DCVT197</v>
          </cell>
          <cell r="C5733" t="str">
            <v>Nguyễn Công</v>
          </cell>
          <cell r="D5733" t="str">
            <v>Luận</v>
          </cell>
          <cell r="E5733" t="str">
            <v>28/10/1998</v>
          </cell>
          <cell r="F5733" t="str">
            <v>D16CQVT05-B</v>
          </cell>
          <cell r="H5733">
            <v>1</v>
          </cell>
          <cell r="I5733" t="str">
            <v>BAS1203-3</v>
          </cell>
        </row>
        <row r="5734">
          <cell r="B5734" t="str">
            <v>B16DCVT205</v>
          </cell>
          <cell r="C5734" t="str">
            <v>Nguyễn Khắc</v>
          </cell>
          <cell r="D5734" t="str">
            <v>Mạnh</v>
          </cell>
          <cell r="E5734" t="str">
            <v>24/09/1998</v>
          </cell>
          <cell r="F5734" t="str">
            <v>D16CQVT05-B</v>
          </cell>
          <cell r="H5734">
            <v>1</v>
          </cell>
          <cell r="I5734" t="str">
            <v>BAS1203-3</v>
          </cell>
        </row>
        <row r="5735">
          <cell r="B5735" t="str">
            <v>B16DCVT221</v>
          </cell>
          <cell r="C5735" t="str">
            <v>Nguyễn Văn</v>
          </cell>
          <cell r="D5735" t="str">
            <v>Nam</v>
          </cell>
          <cell r="E5735" t="str">
            <v>06/01/1998</v>
          </cell>
          <cell r="F5735" t="str">
            <v>D16CQVT05-B</v>
          </cell>
          <cell r="H5735">
            <v>1</v>
          </cell>
          <cell r="I5735" t="str">
            <v>BAS1203-3</v>
          </cell>
        </row>
        <row r="5736">
          <cell r="B5736" t="str">
            <v>B16DCVT237</v>
          </cell>
          <cell r="C5736" t="str">
            <v>Nguyễn Nam</v>
          </cell>
          <cell r="D5736" t="str">
            <v>Phong</v>
          </cell>
          <cell r="E5736" t="str">
            <v>22/01/1998</v>
          </cell>
          <cell r="F5736" t="str">
            <v>D16CQVT05-B</v>
          </cell>
          <cell r="H5736">
            <v>1</v>
          </cell>
          <cell r="I5736" t="str">
            <v>BAS1203-3</v>
          </cell>
        </row>
        <row r="5737">
          <cell r="B5737" t="str">
            <v>B16DCVT245</v>
          </cell>
          <cell r="C5737" t="str">
            <v>Nguyễn Thị</v>
          </cell>
          <cell r="D5737" t="str">
            <v>Phương</v>
          </cell>
          <cell r="E5737" t="str">
            <v>05/01/1998</v>
          </cell>
          <cell r="F5737" t="str">
            <v>D16CQVT05-B</v>
          </cell>
          <cell r="H5737">
            <v>1</v>
          </cell>
          <cell r="I5737" t="str">
            <v>BAS1203-3</v>
          </cell>
        </row>
        <row r="5738">
          <cell r="B5738" t="str">
            <v>B16DCVT253</v>
          </cell>
          <cell r="C5738" t="str">
            <v>Nguyễn Duy</v>
          </cell>
          <cell r="D5738" t="str">
            <v>Quang</v>
          </cell>
          <cell r="E5738" t="str">
            <v>20/01/1998</v>
          </cell>
          <cell r="F5738" t="str">
            <v>D16CQVT05-B</v>
          </cell>
          <cell r="H5738">
            <v>1</v>
          </cell>
          <cell r="I5738" t="str">
            <v>BAS1203-3</v>
          </cell>
        </row>
        <row r="5739">
          <cell r="B5739" t="str">
            <v>B16DCVT261</v>
          </cell>
          <cell r="C5739" t="str">
            <v>Lê Huy</v>
          </cell>
          <cell r="D5739" t="str">
            <v>Sơn</v>
          </cell>
          <cell r="E5739" t="str">
            <v>21/10/1998</v>
          </cell>
          <cell r="F5739" t="str">
            <v>D16CQVT05-B</v>
          </cell>
          <cell r="H5739">
            <v>1</v>
          </cell>
          <cell r="I5739" t="str">
            <v>BAS1203-3</v>
          </cell>
        </row>
        <row r="5740">
          <cell r="B5740" t="str">
            <v>B16DCVT269</v>
          </cell>
          <cell r="C5740" t="str">
            <v>Vũ Nhật</v>
          </cell>
          <cell r="D5740" t="str">
            <v>Thăng</v>
          </cell>
          <cell r="E5740" t="str">
            <v>25/03/1998</v>
          </cell>
          <cell r="F5740" t="str">
            <v>D16CQVT05-B</v>
          </cell>
          <cell r="H5740">
            <v>1</v>
          </cell>
          <cell r="I5740" t="str">
            <v>BAS1203-3</v>
          </cell>
        </row>
        <row r="5741">
          <cell r="B5741" t="str">
            <v>B16DCVT277</v>
          </cell>
          <cell r="C5741" t="str">
            <v>Lại Thị</v>
          </cell>
          <cell r="D5741" t="str">
            <v>Thanh</v>
          </cell>
          <cell r="E5741" t="str">
            <v>18/10/1998</v>
          </cell>
          <cell r="F5741" t="str">
            <v>D16CQVT05-B</v>
          </cell>
          <cell r="H5741">
            <v>1</v>
          </cell>
          <cell r="I5741" t="str">
            <v>BAS1203-3</v>
          </cell>
        </row>
        <row r="5742">
          <cell r="B5742" t="str">
            <v>B16DCVT285</v>
          </cell>
          <cell r="C5742" t="str">
            <v>Đào Thị</v>
          </cell>
          <cell r="D5742" t="str">
            <v>Thảo</v>
          </cell>
          <cell r="E5742" t="str">
            <v>19/06/1998</v>
          </cell>
          <cell r="F5742" t="str">
            <v>D16CQVT05-B</v>
          </cell>
          <cell r="H5742">
            <v>1</v>
          </cell>
          <cell r="I5742" t="str">
            <v>BAS1203-3</v>
          </cell>
        </row>
        <row r="5743">
          <cell r="B5743" t="str">
            <v>B16DCVT293</v>
          </cell>
          <cell r="C5743" t="str">
            <v>Đoàn Đình</v>
          </cell>
          <cell r="D5743" t="str">
            <v>Thoại</v>
          </cell>
          <cell r="E5743" t="str">
            <v>10/09/1998</v>
          </cell>
          <cell r="F5743" t="str">
            <v>D16CQVT05-B</v>
          </cell>
          <cell r="H5743">
            <v>1</v>
          </cell>
          <cell r="I5743" t="str">
            <v>BAS1203-3</v>
          </cell>
        </row>
        <row r="5744">
          <cell r="B5744" t="str">
            <v>B16DCVT301</v>
          </cell>
          <cell r="C5744" t="str">
            <v>Trần Văn</v>
          </cell>
          <cell r="D5744" t="str">
            <v>Thuận</v>
          </cell>
          <cell r="E5744" t="str">
            <v>04/08/1997</v>
          </cell>
          <cell r="F5744" t="str">
            <v>D16CQVT05-B</v>
          </cell>
          <cell r="H5744">
            <v>1</v>
          </cell>
          <cell r="I5744" t="str">
            <v>BAS1203-3</v>
          </cell>
        </row>
        <row r="5745">
          <cell r="B5745" t="str">
            <v>B16DCVT309</v>
          </cell>
          <cell r="C5745" t="str">
            <v>Nguyễn Xuân</v>
          </cell>
          <cell r="D5745" t="str">
            <v>Tỉnh</v>
          </cell>
          <cell r="E5745" t="str">
            <v>09/09/1998</v>
          </cell>
          <cell r="F5745" t="str">
            <v>D16CQVT05-B</v>
          </cell>
          <cell r="H5745">
            <v>1</v>
          </cell>
          <cell r="I5745" t="str">
            <v>BAS1203-3</v>
          </cell>
        </row>
        <row r="5746">
          <cell r="B5746" t="str">
            <v>B16DCVT317</v>
          </cell>
          <cell r="C5746" t="str">
            <v>Nguyễn Thị</v>
          </cell>
          <cell r="D5746" t="str">
            <v>Trinh</v>
          </cell>
          <cell r="E5746" t="str">
            <v>14/12/1998</v>
          </cell>
          <cell r="F5746" t="str">
            <v>D16CQVT05-B</v>
          </cell>
          <cell r="H5746">
            <v>1</v>
          </cell>
          <cell r="I5746" t="str">
            <v>BAS1203-3</v>
          </cell>
        </row>
        <row r="5747">
          <cell r="B5747" t="str">
            <v>B16DCVT325</v>
          </cell>
          <cell r="C5747" t="str">
            <v>Nguyễn Duy</v>
          </cell>
          <cell r="D5747" t="str">
            <v>Trường</v>
          </cell>
          <cell r="E5747" t="str">
            <v>29/10/1998</v>
          </cell>
          <cell r="F5747" t="str">
            <v>D16CQVT05-B</v>
          </cell>
          <cell r="H5747">
            <v>1</v>
          </cell>
          <cell r="I5747" t="str">
            <v>BAS1203-3</v>
          </cell>
        </row>
        <row r="5748">
          <cell r="B5748" t="str">
            <v>B16DCVT333</v>
          </cell>
          <cell r="C5748" t="str">
            <v>Dương Văn</v>
          </cell>
          <cell r="D5748" t="str">
            <v>Tuân</v>
          </cell>
          <cell r="E5748" t="str">
            <v>28/06/1998</v>
          </cell>
          <cell r="F5748" t="str">
            <v>D16CQVT05-B</v>
          </cell>
          <cell r="H5748">
            <v>1</v>
          </cell>
          <cell r="I5748" t="str">
            <v>BAS1203-3</v>
          </cell>
        </row>
        <row r="5749">
          <cell r="B5749" t="str">
            <v>B16DCVT341</v>
          </cell>
          <cell r="C5749" t="str">
            <v>Phạm Anh</v>
          </cell>
          <cell r="D5749" t="str">
            <v>Tùng</v>
          </cell>
          <cell r="E5749" t="str">
            <v>14/10/1998</v>
          </cell>
          <cell r="F5749" t="str">
            <v>D16CQVT05-B</v>
          </cell>
          <cell r="H5749">
            <v>1</v>
          </cell>
          <cell r="I5749" t="str">
            <v>BAS1203-3</v>
          </cell>
        </row>
        <row r="5750">
          <cell r="B5750" t="str">
            <v>B16DCVT349</v>
          </cell>
          <cell r="C5750" t="str">
            <v>Lê Văn</v>
          </cell>
          <cell r="D5750" t="str">
            <v>Vinh</v>
          </cell>
          <cell r="E5750" t="str">
            <v>08/01/1998</v>
          </cell>
          <cell r="F5750" t="str">
            <v>D16CQVT05-B</v>
          </cell>
          <cell r="H5750">
            <v>1</v>
          </cell>
          <cell r="I5750" t="str">
            <v>BAS1203-3</v>
          </cell>
        </row>
        <row r="5751">
          <cell r="B5751" t="str">
            <v>B16DCVT007</v>
          </cell>
          <cell r="C5751" t="str">
            <v>Lê Đức</v>
          </cell>
          <cell r="D5751" t="str">
            <v>Anh</v>
          </cell>
          <cell r="E5751" t="str">
            <v>08/09/1998</v>
          </cell>
          <cell r="F5751" t="str">
            <v>D16CQVT07-B</v>
          </cell>
          <cell r="H5751">
            <v>1</v>
          </cell>
          <cell r="I5751" t="str">
            <v>BAS1203-3</v>
          </cell>
        </row>
        <row r="5752">
          <cell r="B5752" t="str">
            <v>B16DCVT015</v>
          </cell>
          <cell r="C5752" t="str">
            <v>Phạm Hữu Việt</v>
          </cell>
          <cell r="D5752" t="str">
            <v>Anh</v>
          </cell>
          <cell r="E5752" t="str">
            <v>18/06/1998</v>
          </cell>
          <cell r="F5752" t="str">
            <v>D16CQVT07-B</v>
          </cell>
          <cell r="H5752">
            <v>1</v>
          </cell>
          <cell r="I5752" t="str">
            <v>BAS1203-3</v>
          </cell>
        </row>
        <row r="5753">
          <cell r="B5753" t="str">
            <v>B16DCVT023</v>
          </cell>
          <cell r="C5753" t="str">
            <v>Nguyễn Bá</v>
          </cell>
          <cell r="D5753" t="str">
            <v>Bắc</v>
          </cell>
          <cell r="E5753" t="str">
            <v>27/09/1997</v>
          </cell>
          <cell r="F5753" t="str">
            <v>D16CQVT07-B</v>
          </cell>
          <cell r="H5753">
            <v>1</v>
          </cell>
          <cell r="I5753" t="str">
            <v>BAS1203-3</v>
          </cell>
        </row>
        <row r="5754">
          <cell r="B5754" t="str">
            <v>B16DCVT031</v>
          </cell>
          <cell r="C5754" t="str">
            <v>Vũ Thị</v>
          </cell>
          <cell r="D5754" t="str">
            <v>Châu</v>
          </cell>
          <cell r="E5754" t="str">
            <v>30/03/1998</v>
          </cell>
          <cell r="F5754" t="str">
            <v>D16CQVT07-B</v>
          </cell>
          <cell r="H5754">
            <v>1</v>
          </cell>
          <cell r="I5754" t="str">
            <v>BAS1203-3</v>
          </cell>
        </row>
        <row r="5755">
          <cell r="B5755" t="str">
            <v>B16DCVT039</v>
          </cell>
          <cell r="C5755" t="str">
            <v>Nguyễn Mạnh</v>
          </cell>
          <cell r="D5755" t="str">
            <v>Cường</v>
          </cell>
          <cell r="E5755" t="str">
            <v>26/04/1998</v>
          </cell>
          <cell r="F5755" t="str">
            <v>D16CQVT07-B</v>
          </cell>
          <cell r="H5755">
            <v>1</v>
          </cell>
          <cell r="I5755" t="str">
            <v>BAS1203-3</v>
          </cell>
        </row>
        <row r="5756">
          <cell r="B5756" t="str">
            <v>B16DCVT047</v>
          </cell>
          <cell r="C5756" t="str">
            <v>Lưu Hiểu</v>
          </cell>
          <cell r="D5756" t="str">
            <v>Đăng</v>
          </cell>
          <cell r="E5756" t="str">
            <v>30/09/1998</v>
          </cell>
          <cell r="F5756" t="str">
            <v>D16CQVT07-B</v>
          </cell>
          <cell r="H5756">
            <v>1</v>
          </cell>
          <cell r="I5756" t="str">
            <v>BAS1203-3</v>
          </cell>
        </row>
        <row r="5757">
          <cell r="B5757" t="str">
            <v>B16DCVT063</v>
          </cell>
          <cell r="C5757" t="str">
            <v>Bùi Văn</v>
          </cell>
          <cell r="D5757" t="str">
            <v>Đông</v>
          </cell>
          <cell r="E5757" t="str">
            <v>22/05/1998</v>
          </cell>
          <cell r="F5757" t="str">
            <v>D16CQVT07-B</v>
          </cell>
          <cell r="H5757">
            <v>1</v>
          </cell>
          <cell r="I5757" t="str">
            <v>BAS1203-3</v>
          </cell>
        </row>
        <row r="5758">
          <cell r="B5758" t="str">
            <v>B16DCVT071</v>
          </cell>
          <cell r="C5758" t="str">
            <v>Trần Minh</v>
          </cell>
          <cell r="D5758" t="str">
            <v>Đức</v>
          </cell>
          <cell r="E5758" t="str">
            <v>04/11/1998</v>
          </cell>
          <cell r="F5758" t="str">
            <v>D16CQVT07-B</v>
          </cell>
          <cell r="H5758">
            <v>1</v>
          </cell>
          <cell r="I5758" t="str">
            <v>BAS1203-3</v>
          </cell>
        </row>
        <row r="5759">
          <cell r="B5759" t="str">
            <v>B16DCVT079</v>
          </cell>
          <cell r="C5759" t="str">
            <v>Lê Văn</v>
          </cell>
          <cell r="D5759" t="str">
            <v>Dũng</v>
          </cell>
          <cell r="E5759" t="str">
            <v>23/09/1998</v>
          </cell>
          <cell r="F5759" t="str">
            <v>D16CQVT07-B</v>
          </cell>
          <cell r="H5759">
            <v>1</v>
          </cell>
          <cell r="I5759" t="str">
            <v>BAS1203-3</v>
          </cell>
        </row>
        <row r="5760">
          <cell r="B5760" t="str">
            <v>B16DCVT087</v>
          </cell>
          <cell r="C5760" t="str">
            <v>Nguyễn Tùng</v>
          </cell>
          <cell r="D5760" t="str">
            <v>Dương</v>
          </cell>
          <cell r="E5760" t="str">
            <v>17/12/1998</v>
          </cell>
          <cell r="F5760" t="str">
            <v>D16CQVT07-B</v>
          </cell>
          <cell r="H5760">
            <v>1</v>
          </cell>
          <cell r="I5760" t="str">
            <v>BAS1203-3</v>
          </cell>
        </row>
        <row r="5761">
          <cell r="B5761" t="str">
            <v>B16DCVT095</v>
          </cell>
          <cell r="C5761" t="str">
            <v>Bùi Thị Vân</v>
          </cell>
          <cell r="D5761" t="str">
            <v>Giang</v>
          </cell>
          <cell r="E5761" t="str">
            <v>06/10/1997</v>
          </cell>
          <cell r="F5761" t="str">
            <v>D16CQVT07-B</v>
          </cell>
          <cell r="H5761">
            <v>1</v>
          </cell>
          <cell r="I5761" t="str">
            <v>BAS1203-3</v>
          </cell>
        </row>
        <row r="5762">
          <cell r="B5762" t="str">
            <v>B16DCVT103</v>
          </cell>
          <cell r="C5762" t="str">
            <v>Trần Thanh</v>
          </cell>
          <cell r="D5762" t="str">
            <v>Hà</v>
          </cell>
          <cell r="E5762" t="str">
            <v>13/04/1998</v>
          </cell>
          <cell r="F5762" t="str">
            <v>D16CQVT07-B</v>
          </cell>
          <cell r="H5762">
            <v>1</v>
          </cell>
          <cell r="I5762" t="str">
            <v>BAS1203-3</v>
          </cell>
        </row>
        <row r="5763">
          <cell r="B5763" t="str">
            <v>B16DCVT111</v>
          </cell>
          <cell r="C5763" t="str">
            <v>Nguyễn Đình</v>
          </cell>
          <cell r="D5763" t="str">
            <v>Hiệp</v>
          </cell>
          <cell r="E5763" t="str">
            <v>21/12/1998</v>
          </cell>
          <cell r="F5763" t="str">
            <v>D16CQVT07-B</v>
          </cell>
          <cell r="H5763">
            <v>1</v>
          </cell>
          <cell r="I5763" t="str">
            <v>BAS1203-3</v>
          </cell>
        </row>
        <row r="5764">
          <cell r="B5764" t="str">
            <v>B16DCVT119</v>
          </cell>
          <cell r="C5764" t="str">
            <v>Nguyễn Minh</v>
          </cell>
          <cell r="D5764" t="str">
            <v>Hiếu</v>
          </cell>
          <cell r="E5764" t="str">
            <v>27/05/1998</v>
          </cell>
          <cell r="F5764" t="str">
            <v>D16CQVT07-B</v>
          </cell>
          <cell r="H5764">
            <v>1</v>
          </cell>
          <cell r="I5764" t="str">
            <v>BAS1203-3</v>
          </cell>
        </row>
        <row r="5765">
          <cell r="B5765" t="str">
            <v>B16DCVT127</v>
          </cell>
          <cell r="C5765" t="str">
            <v>Hồ Xuân</v>
          </cell>
          <cell r="D5765" t="str">
            <v>Hinh</v>
          </cell>
          <cell r="E5765" t="str">
            <v>23/01/1998</v>
          </cell>
          <cell r="F5765" t="str">
            <v>D16CQVT07-B</v>
          </cell>
          <cell r="H5765">
            <v>1</v>
          </cell>
          <cell r="I5765" t="str">
            <v>BAS1203-3</v>
          </cell>
        </row>
        <row r="5766">
          <cell r="B5766" t="str">
            <v>B16DCVT135</v>
          </cell>
          <cell r="C5766" t="str">
            <v>Bùi Thị</v>
          </cell>
          <cell r="D5766" t="str">
            <v>Huế</v>
          </cell>
          <cell r="E5766" t="str">
            <v>09/02/1998</v>
          </cell>
          <cell r="F5766" t="str">
            <v>D16CQVT07-B</v>
          </cell>
          <cell r="H5766">
            <v>1</v>
          </cell>
          <cell r="I5766" t="str">
            <v>BAS1203-3</v>
          </cell>
        </row>
        <row r="5767">
          <cell r="B5767" t="str">
            <v>B16DCVT143</v>
          </cell>
          <cell r="C5767" t="str">
            <v>Trần Đức</v>
          </cell>
          <cell r="D5767" t="str">
            <v>Hùng</v>
          </cell>
          <cell r="E5767" t="str">
            <v>13/08/1998</v>
          </cell>
          <cell r="F5767" t="str">
            <v>D16CQVT07-B</v>
          </cell>
          <cell r="H5767">
            <v>1</v>
          </cell>
          <cell r="I5767" t="str">
            <v>BAS1203-3</v>
          </cell>
        </row>
        <row r="5768">
          <cell r="B5768" t="str">
            <v>B16DCVT151</v>
          </cell>
          <cell r="C5768" t="str">
            <v>Chu Thị</v>
          </cell>
          <cell r="D5768" t="str">
            <v>Hương</v>
          </cell>
          <cell r="E5768" t="str">
            <v>13/03/1998</v>
          </cell>
          <cell r="F5768" t="str">
            <v>D16CQVT07-B</v>
          </cell>
          <cell r="H5768">
            <v>1</v>
          </cell>
          <cell r="I5768" t="str">
            <v>BAS1203-3</v>
          </cell>
        </row>
        <row r="5769">
          <cell r="B5769" t="str">
            <v>B16DCVT159</v>
          </cell>
          <cell r="C5769" t="str">
            <v>Nguyễn Phương</v>
          </cell>
          <cell r="D5769" t="str">
            <v>Huy</v>
          </cell>
          <cell r="E5769" t="str">
            <v>30/05/1998</v>
          </cell>
          <cell r="F5769" t="str">
            <v>D16CQVT07-B</v>
          </cell>
          <cell r="H5769">
            <v>1</v>
          </cell>
          <cell r="I5769" t="str">
            <v>BAS1203-3</v>
          </cell>
        </row>
        <row r="5770">
          <cell r="B5770" t="str">
            <v>B16DCVT167</v>
          </cell>
          <cell r="C5770" t="str">
            <v>Vũ Thị</v>
          </cell>
          <cell r="D5770" t="str">
            <v>Huyền</v>
          </cell>
          <cell r="E5770" t="str">
            <v>02/12/1998</v>
          </cell>
          <cell r="F5770" t="str">
            <v>D16CQVT07-B</v>
          </cell>
          <cell r="H5770">
            <v>1</v>
          </cell>
          <cell r="I5770" t="str">
            <v>BAS1203-3</v>
          </cell>
        </row>
        <row r="5771">
          <cell r="B5771" t="str">
            <v>B16DCVT175</v>
          </cell>
          <cell r="C5771" t="str">
            <v>Nguyễn Văn</v>
          </cell>
          <cell r="D5771" t="str">
            <v>Khôi</v>
          </cell>
          <cell r="E5771" t="str">
            <v>29/04/1998</v>
          </cell>
          <cell r="F5771" t="str">
            <v>D16CQVT07-B</v>
          </cell>
          <cell r="H5771">
            <v>1</v>
          </cell>
          <cell r="I5771" t="str">
            <v>BAS1203-3</v>
          </cell>
        </row>
        <row r="5772">
          <cell r="B5772" t="str">
            <v>B16DCVT183</v>
          </cell>
          <cell r="C5772" t="str">
            <v>Nguyễn Xuân Trường</v>
          </cell>
          <cell r="D5772" t="str">
            <v>Lâm</v>
          </cell>
          <cell r="E5772" t="str">
            <v>17/09/1998</v>
          </cell>
          <cell r="F5772" t="str">
            <v>D16CQVT07-B</v>
          </cell>
          <cell r="H5772">
            <v>1</v>
          </cell>
          <cell r="I5772" t="str">
            <v>BAS1203-3</v>
          </cell>
        </row>
        <row r="5773">
          <cell r="B5773" t="str">
            <v>B16DCVT191</v>
          </cell>
          <cell r="C5773" t="str">
            <v>Trần Quang</v>
          </cell>
          <cell r="D5773" t="str">
            <v>Linh</v>
          </cell>
          <cell r="E5773" t="str">
            <v>30/06/1998</v>
          </cell>
          <cell r="F5773" t="str">
            <v>D16CQVT07-B</v>
          </cell>
          <cell r="H5773">
            <v>1</v>
          </cell>
          <cell r="I5773" t="str">
            <v>BAS1203-3</v>
          </cell>
        </row>
        <row r="5774">
          <cell r="B5774" t="str">
            <v>B16DCVT199</v>
          </cell>
          <cell r="C5774" t="str">
            <v>Đào Văn</v>
          </cell>
          <cell r="D5774" t="str">
            <v>Luyện</v>
          </cell>
          <cell r="E5774" t="str">
            <v>02/07/1998</v>
          </cell>
          <cell r="F5774" t="str">
            <v>D16CQVT07-B</v>
          </cell>
          <cell r="H5774">
            <v>1</v>
          </cell>
          <cell r="I5774" t="str">
            <v>BAS1203-3</v>
          </cell>
        </row>
        <row r="5775">
          <cell r="B5775" t="str">
            <v>B16DCVT207</v>
          </cell>
          <cell r="C5775" t="str">
            <v>Nguyễn Tiến</v>
          </cell>
          <cell r="D5775" t="str">
            <v>Mạnh</v>
          </cell>
          <cell r="E5775" t="str">
            <v>14/09/1998</v>
          </cell>
          <cell r="F5775" t="str">
            <v>D16CQVT07-B</v>
          </cell>
          <cell r="H5775">
            <v>1</v>
          </cell>
          <cell r="I5775" t="str">
            <v>BAS1203-3</v>
          </cell>
        </row>
        <row r="5776">
          <cell r="B5776" t="str">
            <v>B16DCVT215</v>
          </cell>
          <cell r="C5776" t="str">
            <v>Nguyễn Văn</v>
          </cell>
          <cell r="D5776" t="str">
            <v>Minh</v>
          </cell>
          <cell r="E5776" t="str">
            <v>16/05/1998</v>
          </cell>
          <cell r="F5776" t="str">
            <v>D16CQVT07-B</v>
          </cell>
          <cell r="H5776">
            <v>1</v>
          </cell>
          <cell r="I5776" t="str">
            <v>BAS1203-3</v>
          </cell>
        </row>
        <row r="5777">
          <cell r="B5777" t="str">
            <v>B16DCVT223</v>
          </cell>
          <cell r="C5777" t="str">
            <v>Vũ Hoài</v>
          </cell>
          <cell r="D5777" t="str">
            <v>Nam</v>
          </cell>
          <cell r="E5777" t="str">
            <v>22/04/1998</v>
          </cell>
          <cell r="F5777" t="str">
            <v>D16CQVT07-B</v>
          </cell>
          <cell r="H5777">
            <v>1</v>
          </cell>
          <cell r="I5777" t="str">
            <v>BAS1203-3</v>
          </cell>
        </row>
        <row r="5778">
          <cell r="B5778" t="str">
            <v>B16DCVT231</v>
          </cell>
          <cell r="C5778" t="str">
            <v>La Thị Hồng</v>
          </cell>
          <cell r="D5778" t="str">
            <v>Nhung</v>
          </cell>
          <cell r="E5778" t="str">
            <v>13/10/1998</v>
          </cell>
          <cell r="F5778" t="str">
            <v>D16CQVT07-B</v>
          </cell>
          <cell r="H5778">
            <v>1</v>
          </cell>
          <cell r="I5778" t="str">
            <v>BAS1203-3</v>
          </cell>
        </row>
        <row r="5779">
          <cell r="B5779" t="str">
            <v>B16DCVT239</v>
          </cell>
          <cell r="C5779" t="str">
            <v>Nguyễn Văn</v>
          </cell>
          <cell r="D5779" t="str">
            <v>Phú</v>
          </cell>
          <cell r="E5779" t="str">
            <v>03/02/1997</v>
          </cell>
          <cell r="F5779" t="str">
            <v>D16CQVT07-B</v>
          </cell>
          <cell r="H5779">
            <v>1</v>
          </cell>
          <cell r="I5779" t="str">
            <v>BAS1203-3</v>
          </cell>
        </row>
        <row r="5780">
          <cell r="B5780" t="str">
            <v>B16DCVT255</v>
          </cell>
          <cell r="C5780" t="str">
            <v>Vương Thị Thúy</v>
          </cell>
          <cell r="D5780" t="str">
            <v>Quỳnh</v>
          </cell>
          <cell r="E5780" t="str">
            <v>28/12/1998</v>
          </cell>
          <cell r="F5780" t="str">
            <v>D16CQVT07-B</v>
          </cell>
          <cell r="H5780">
            <v>1</v>
          </cell>
          <cell r="I5780" t="str">
            <v>BAS1203-3</v>
          </cell>
        </row>
        <row r="5781">
          <cell r="B5781" t="str">
            <v>B16DCVT263</v>
          </cell>
          <cell r="C5781" t="str">
            <v>Nguyễn Chính</v>
          </cell>
          <cell r="D5781" t="str">
            <v>Sơn</v>
          </cell>
          <cell r="E5781" t="str">
            <v>14/04/1998</v>
          </cell>
          <cell r="F5781" t="str">
            <v>D16CQVT07-B</v>
          </cell>
          <cell r="H5781">
            <v>1</v>
          </cell>
          <cell r="I5781" t="str">
            <v>BAS1203-3</v>
          </cell>
        </row>
        <row r="5782">
          <cell r="B5782" t="str">
            <v>B16DCVT271</v>
          </cell>
          <cell r="C5782" t="str">
            <v>Đỗ Đức</v>
          </cell>
          <cell r="D5782" t="str">
            <v>Thắng</v>
          </cell>
          <cell r="E5782" t="str">
            <v>15/06/1998</v>
          </cell>
          <cell r="F5782" t="str">
            <v>D16CQVT07-B</v>
          </cell>
          <cell r="H5782">
            <v>1</v>
          </cell>
          <cell r="I5782" t="str">
            <v>BAS1203-3</v>
          </cell>
        </row>
        <row r="5783">
          <cell r="B5783" t="str">
            <v>B16DCVT287</v>
          </cell>
          <cell r="C5783" t="str">
            <v>Đinh Văn</v>
          </cell>
          <cell r="D5783" t="str">
            <v>Thế</v>
          </cell>
          <cell r="E5783" t="str">
            <v>29/11/1998</v>
          </cell>
          <cell r="F5783" t="str">
            <v>D16CQVT07-B</v>
          </cell>
          <cell r="H5783">
            <v>1</v>
          </cell>
          <cell r="I5783" t="str">
            <v>BAS1203-3</v>
          </cell>
        </row>
        <row r="5784">
          <cell r="B5784" t="str">
            <v>B16DCVT295</v>
          </cell>
          <cell r="C5784" t="str">
            <v>Đào Trung</v>
          </cell>
          <cell r="D5784" t="str">
            <v>Thông</v>
          </cell>
          <cell r="E5784" t="str">
            <v>24/02/1998</v>
          </cell>
          <cell r="F5784" t="str">
            <v>D16CQVT07-B</v>
          </cell>
          <cell r="H5784">
            <v>1</v>
          </cell>
          <cell r="I5784" t="str">
            <v>BAS1203-3</v>
          </cell>
        </row>
        <row r="5785">
          <cell r="B5785" t="str">
            <v>B16DCVT303</v>
          </cell>
          <cell r="C5785" t="str">
            <v>Đào Thanh</v>
          </cell>
          <cell r="D5785" t="str">
            <v>Thùy</v>
          </cell>
          <cell r="E5785" t="str">
            <v>30/01/1998</v>
          </cell>
          <cell r="F5785" t="str">
            <v>D16CQVT07-B</v>
          </cell>
          <cell r="H5785">
            <v>1</v>
          </cell>
          <cell r="I5785" t="str">
            <v>BAS1203-3</v>
          </cell>
        </row>
        <row r="5786">
          <cell r="B5786" t="str">
            <v>B16DCVT311</v>
          </cell>
          <cell r="C5786" t="str">
            <v>Đào Thế</v>
          </cell>
          <cell r="D5786" t="str">
            <v>Toàn</v>
          </cell>
          <cell r="E5786" t="str">
            <v>12/02/1998</v>
          </cell>
          <cell r="F5786" t="str">
            <v>D16CQVT07-B</v>
          </cell>
          <cell r="H5786">
            <v>1</v>
          </cell>
          <cell r="I5786" t="str">
            <v>BAS1203-3</v>
          </cell>
        </row>
        <row r="5787">
          <cell r="B5787" t="str">
            <v>B16DCVT319</v>
          </cell>
          <cell r="C5787" t="str">
            <v>Mạnh Quang</v>
          </cell>
          <cell r="D5787" t="str">
            <v>Trung</v>
          </cell>
          <cell r="E5787" t="str">
            <v>04/08/1998</v>
          </cell>
          <cell r="F5787" t="str">
            <v>D16CQVT07-B</v>
          </cell>
          <cell r="H5787">
            <v>1</v>
          </cell>
          <cell r="I5787" t="str">
            <v>BAS1203-3</v>
          </cell>
        </row>
        <row r="5788">
          <cell r="B5788" t="str">
            <v>B16DCVT327</v>
          </cell>
          <cell r="C5788" t="str">
            <v>Nguyễn Tài</v>
          </cell>
          <cell r="D5788" t="str">
            <v>Trưởng</v>
          </cell>
          <cell r="E5788" t="str">
            <v>12/03/1998</v>
          </cell>
          <cell r="F5788" t="str">
            <v>D16CQVT07-B</v>
          </cell>
          <cell r="H5788">
            <v>1</v>
          </cell>
          <cell r="I5788" t="str">
            <v>BAS1203-3</v>
          </cell>
        </row>
        <row r="5789">
          <cell r="B5789" t="str">
            <v>B16DCVT335</v>
          </cell>
          <cell r="C5789" t="str">
            <v>Phạm Minh</v>
          </cell>
          <cell r="D5789" t="str">
            <v>Tuấn</v>
          </cell>
          <cell r="E5789" t="str">
            <v>30/09/1998</v>
          </cell>
          <cell r="F5789" t="str">
            <v>D16CQVT07-B</v>
          </cell>
          <cell r="H5789">
            <v>1</v>
          </cell>
          <cell r="I5789" t="str">
            <v>BAS1203-3</v>
          </cell>
        </row>
        <row r="5790">
          <cell r="B5790" t="str">
            <v>B16DCVT343</v>
          </cell>
          <cell r="C5790" t="str">
            <v>Nguyễn Mạnh</v>
          </cell>
          <cell r="D5790" t="str">
            <v>Tường</v>
          </cell>
          <cell r="E5790" t="str">
            <v>10/09/1998</v>
          </cell>
          <cell r="F5790" t="str">
            <v>D16CQVT07-B</v>
          </cell>
          <cell r="H5790">
            <v>1</v>
          </cell>
          <cell r="I5790" t="str">
            <v>BAS1203-3</v>
          </cell>
        </row>
        <row r="5791">
          <cell r="B5791" t="str">
            <v>B16DCVT351</v>
          </cell>
          <cell r="C5791" t="str">
            <v>Trương Tất Khánh</v>
          </cell>
          <cell r="D5791" t="str">
            <v>Vinh</v>
          </cell>
          <cell r="E5791" t="str">
            <v>11/09/1998</v>
          </cell>
          <cell r="F5791" t="str">
            <v>D16CQVT07-B</v>
          </cell>
          <cell r="H5791">
            <v>1</v>
          </cell>
          <cell r="I5791" t="str">
            <v>BAS1203-3</v>
          </cell>
        </row>
        <row r="5792">
          <cell r="B5792" t="str">
            <v>B12CCVT165</v>
          </cell>
          <cell r="C5792" t="str">
            <v>Nguyễn Chí</v>
          </cell>
          <cell r="D5792" t="str">
            <v>Giang</v>
          </cell>
          <cell r="F5792" t="str">
            <v>C12CQVT03-B</v>
          </cell>
          <cell r="H5792">
            <v>1</v>
          </cell>
          <cell r="I5792" t="str">
            <v>BAS1203-4</v>
          </cell>
        </row>
        <row r="5793">
          <cell r="B5793" t="str">
            <v>B14DCCN441</v>
          </cell>
          <cell r="C5793" t="str">
            <v>Lương Quốc</v>
          </cell>
          <cell r="D5793" t="str">
            <v>Đại</v>
          </cell>
          <cell r="F5793" t="str">
            <v>D14CQCN07-B</v>
          </cell>
          <cell r="H5793">
            <v>1</v>
          </cell>
          <cell r="I5793" t="str">
            <v>BAS1203-4</v>
          </cell>
        </row>
        <row r="5794">
          <cell r="B5794" t="str">
            <v>B14DCDT085</v>
          </cell>
          <cell r="C5794" t="str">
            <v>Phạm Văn</v>
          </cell>
          <cell r="D5794" t="str">
            <v>Phương</v>
          </cell>
          <cell r="F5794" t="str">
            <v>D14CQDT01-B</v>
          </cell>
          <cell r="H5794">
            <v>1</v>
          </cell>
          <cell r="I5794" t="str">
            <v>BAS1203-4</v>
          </cell>
        </row>
        <row r="5795">
          <cell r="B5795" t="str">
            <v>B14DCVT536</v>
          </cell>
          <cell r="C5795" t="str">
            <v>Phan Hoàng</v>
          </cell>
          <cell r="D5795" t="str">
            <v>Chương</v>
          </cell>
          <cell r="F5795" t="str">
            <v>D14CQVT04-B</v>
          </cell>
          <cell r="H5795">
            <v>1</v>
          </cell>
          <cell r="I5795" t="str">
            <v>BAS1203-4</v>
          </cell>
        </row>
        <row r="5796">
          <cell r="B5796" t="str">
            <v>B16DCVT006</v>
          </cell>
          <cell r="C5796" t="str">
            <v>Lâm Đức</v>
          </cell>
          <cell r="D5796" t="str">
            <v>Anh</v>
          </cell>
          <cell r="E5796" t="str">
            <v>21/02/1998</v>
          </cell>
          <cell r="F5796" t="str">
            <v>D16CQVT06-B</v>
          </cell>
          <cell r="H5796">
            <v>1</v>
          </cell>
          <cell r="I5796" t="str">
            <v>BAS1203-4</v>
          </cell>
        </row>
        <row r="5797">
          <cell r="B5797" t="str">
            <v>B16DCVT014</v>
          </cell>
          <cell r="C5797" t="str">
            <v>Nguyễn Tuấn</v>
          </cell>
          <cell r="D5797" t="str">
            <v>Anh</v>
          </cell>
          <cell r="E5797" t="str">
            <v>17/10/1998</v>
          </cell>
          <cell r="F5797" t="str">
            <v>D16CQVT06-B</v>
          </cell>
          <cell r="H5797">
            <v>1</v>
          </cell>
          <cell r="I5797" t="str">
            <v>BAS1203-4</v>
          </cell>
        </row>
        <row r="5798">
          <cell r="B5798" t="str">
            <v>B16DCVT022</v>
          </cell>
          <cell r="C5798" t="str">
            <v>Phạm Thị Ngọc</v>
          </cell>
          <cell r="D5798" t="str">
            <v>Ánh</v>
          </cell>
          <cell r="E5798" t="str">
            <v>17/12/1998</v>
          </cell>
          <cell r="F5798" t="str">
            <v>D16CQVT06-B</v>
          </cell>
          <cell r="H5798">
            <v>1</v>
          </cell>
          <cell r="I5798" t="str">
            <v>BAS1203-4</v>
          </cell>
        </row>
        <row r="5799">
          <cell r="B5799" t="str">
            <v>B16DCVT030</v>
          </cell>
          <cell r="C5799" t="str">
            <v>Phạm Văn</v>
          </cell>
          <cell r="D5799" t="str">
            <v>Cao</v>
          </cell>
          <cell r="E5799" t="str">
            <v>18/09/1998</v>
          </cell>
          <cell r="F5799" t="str">
            <v>D16CQVT06-B</v>
          </cell>
          <cell r="H5799">
            <v>1</v>
          </cell>
          <cell r="I5799" t="str">
            <v>BAS1203-4</v>
          </cell>
        </row>
        <row r="5800">
          <cell r="B5800" t="str">
            <v>B16DCVT038</v>
          </cell>
          <cell r="C5800" t="str">
            <v>Nguyễn Mạnh</v>
          </cell>
          <cell r="D5800" t="str">
            <v>Cường</v>
          </cell>
          <cell r="E5800" t="str">
            <v>27/11/1998</v>
          </cell>
          <cell r="F5800" t="str">
            <v>D16CQVT06-B</v>
          </cell>
          <cell r="H5800">
            <v>1</v>
          </cell>
          <cell r="I5800" t="str">
            <v>BAS1203-4</v>
          </cell>
        </row>
        <row r="5801">
          <cell r="B5801" t="str">
            <v>B16DCVT046</v>
          </cell>
          <cell r="C5801" t="str">
            <v>Lê Hải</v>
          </cell>
          <cell r="D5801" t="str">
            <v>Đăng</v>
          </cell>
          <cell r="E5801" t="str">
            <v>01/05/1998</v>
          </cell>
          <cell r="F5801" t="str">
            <v>D16CQVT06-B</v>
          </cell>
          <cell r="H5801">
            <v>1</v>
          </cell>
          <cell r="I5801" t="str">
            <v>BAS1203-4</v>
          </cell>
        </row>
        <row r="5802">
          <cell r="B5802" t="str">
            <v>B16DCVT054</v>
          </cell>
          <cell r="C5802" t="str">
            <v>Trần Quốc</v>
          </cell>
          <cell r="D5802" t="str">
            <v>Đạt</v>
          </cell>
          <cell r="E5802" t="str">
            <v>04/10/1998</v>
          </cell>
          <cell r="F5802" t="str">
            <v>D16CQVT06-B</v>
          </cell>
          <cell r="H5802">
            <v>1</v>
          </cell>
          <cell r="I5802" t="str">
            <v>BAS1203-4</v>
          </cell>
        </row>
        <row r="5803">
          <cell r="B5803" t="str">
            <v>B16DCVT062</v>
          </cell>
          <cell r="C5803" t="str">
            <v>Đoàn Trọng</v>
          </cell>
          <cell r="D5803" t="str">
            <v>Doanh</v>
          </cell>
          <cell r="E5803" t="str">
            <v>24/06/1995</v>
          </cell>
          <cell r="F5803" t="str">
            <v>D16CQVT06-B</v>
          </cell>
          <cell r="H5803">
            <v>1</v>
          </cell>
          <cell r="I5803" t="str">
            <v>BAS1203-4</v>
          </cell>
        </row>
        <row r="5804">
          <cell r="B5804" t="str">
            <v>B16DCVT070</v>
          </cell>
          <cell r="C5804" t="str">
            <v>Phạm Văn</v>
          </cell>
          <cell r="D5804" t="str">
            <v>Đức</v>
          </cell>
          <cell r="E5804" t="str">
            <v>20/10/1997</v>
          </cell>
          <cell r="F5804" t="str">
            <v>D16CQVT06-B</v>
          </cell>
          <cell r="H5804">
            <v>1</v>
          </cell>
          <cell r="I5804" t="str">
            <v>BAS1203-4</v>
          </cell>
        </row>
        <row r="5805">
          <cell r="B5805" t="str">
            <v>B16DCVT078</v>
          </cell>
          <cell r="C5805" t="str">
            <v>Dương Ngọc</v>
          </cell>
          <cell r="D5805" t="str">
            <v>Dũng</v>
          </cell>
          <cell r="E5805" t="str">
            <v>28/10/1998</v>
          </cell>
          <cell r="F5805" t="str">
            <v>D16CQVT06-B</v>
          </cell>
          <cell r="H5805">
            <v>1</v>
          </cell>
          <cell r="I5805" t="str">
            <v>BAS1203-4</v>
          </cell>
        </row>
        <row r="5806">
          <cell r="B5806" t="str">
            <v>B16DCVT086</v>
          </cell>
          <cell r="C5806" t="str">
            <v>Hồ Nghĩa</v>
          </cell>
          <cell r="D5806" t="str">
            <v>Dương</v>
          </cell>
          <cell r="E5806" t="str">
            <v>16/03/1998</v>
          </cell>
          <cell r="F5806" t="str">
            <v>D16CQVT06-B</v>
          </cell>
          <cell r="H5806">
            <v>1</v>
          </cell>
          <cell r="I5806" t="str">
            <v>BAS1203-4</v>
          </cell>
        </row>
        <row r="5807">
          <cell r="B5807" t="str">
            <v>B16DCVT094</v>
          </cell>
          <cell r="C5807" t="str">
            <v>Nguyễn Thị</v>
          </cell>
          <cell r="D5807" t="str">
            <v>Duyên</v>
          </cell>
          <cell r="E5807" t="str">
            <v>07/03/1998</v>
          </cell>
          <cell r="F5807" t="str">
            <v>D16CQVT06-B</v>
          </cell>
          <cell r="H5807">
            <v>1</v>
          </cell>
          <cell r="I5807" t="str">
            <v>BAS1203-4</v>
          </cell>
        </row>
        <row r="5808">
          <cell r="B5808" t="str">
            <v>B16DCVT102</v>
          </cell>
          <cell r="C5808" t="str">
            <v>Hoàng Hồng</v>
          </cell>
          <cell r="D5808" t="str">
            <v>Hà</v>
          </cell>
          <cell r="E5808" t="str">
            <v>10/11/1998</v>
          </cell>
          <cell r="F5808" t="str">
            <v>D16CQVT06-B</v>
          </cell>
          <cell r="H5808">
            <v>1</v>
          </cell>
          <cell r="I5808" t="str">
            <v>BAS1203-4</v>
          </cell>
        </row>
        <row r="5809">
          <cell r="B5809" t="str">
            <v>B16DCVT110</v>
          </cell>
          <cell r="C5809" t="str">
            <v>Nguyễn Thị Hồng</v>
          </cell>
          <cell r="D5809" t="str">
            <v>Hảo</v>
          </cell>
          <cell r="E5809" t="str">
            <v>05/06/1998</v>
          </cell>
          <cell r="F5809" t="str">
            <v>D16CQVT06-B</v>
          </cell>
          <cell r="H5809">
            <v>1</v>
          </cell>
          <cell r="I5809" t="str">
            <v>BAS1203-4</v>
          </cell>
        </row>
        <row r="5810">
          <cell r="B5810" t="str">
            <v>B16DCVT118</v>
          </cell>
          <cell r="C5810" t="str">
            <v>Ngô Văn</v>
          </cell>
          <cell r="D5810" t="str">
            <v>Hiếu</v>
          </cell>
          <cell r="E5810" t="str">
            <v>24/01/1997</v>
          </cell>
          <cell r="F5810" t="str">
            <v>D16CQVT06-B</v>
          </cell>
          <cell r="H5810">
            <v>1</v>
          </cell>
          <cell r="I5810" t="str">
            <v>BAS1203-4</v>
          </cell>
        </row>
        <row r="5811">
          <cell r="B5811" t="str">
            <v>B16DCVT126</v>
          </cell>
          <cell r="C5811" t="str">
            <v>Vũ Huy</v>
          </cell>
          <cell r="D5811" t="str">
            <v>Hiệu</v>
          </cell>
          <cell r="E5811" t="str">
            <v>18/05/1998</v>
          </cell>
          <cell r="F5811" t="str">
            <v>D16CQVT06-B</v>
          </cell>
          <cell r="H5811">
            <v>1</v>
          </cell>
          <cell r="I5811" t="str">
            <v>BAS1203-4</v>
          </cell>
        </row>
        <row r="5812">
          <cell r="B5812" t="str">
            <v>B16DCVT134</v>
          </cell>
          <cell r="C5812" t="str">
            <v>Trịnh Ngọc</v>
          </cell>
          <cell r="D5812" t="str">
            <v>Huấn</v>
          </cell>
          <cell r="E5812" t="str">
            <v>21/02/1997</v>
          </cell>
          <cell r="F5812" t="str">
            <v>D16CQVT06-B</v>
          </cell>
          <cell r="H5812">
            <v>1</v>
          </cell>
          <cell r="I5812" t="str">
            <v>BAS1203-4</v>
          </cell>
        </row>
        <row r="5813">
          <cell r="B5813" t="str">
            <v>B16DCVT142</v>
          </cell>
          <cell r="C5813" t="str">
            <v>Phạm Văn</v>
          </cell>
          <cell r="D5813" t="str">
            <v>Hùng</v>
          </cell>
          <cell r="E5813" t="str">
            <v>28/11/1995</v>
          </cell>
          <cell r="F5813" t="str">
            <v>D16CQVT06-B</v>
          </cell>
          <cell r="H5813">
            <v>1</v>
          </cell>
          <cell r="I5813" t="str">
            <v>BAS1203-4</v>
          </cell>
        </row>
        <row r="5814">
          <cell r="B5814" t="str">
            <v>B16DCVT150</v>
          </cell>
          <cell r="C5814" t="str">
            <v>Phạm Quang</v>
          </cell>
          <cell r="D5814" t="str">
            <v>Hưng</v>
          </cell>
          <cell r="E5814" t="str">
            <v>14/10/1998</v>
          </cell>
          <cell r="F5814" t="str">
            <v>D16CQVT06-B</v>
          </cell>
          <cell r="H5814">
            <v>1</v>
          </cell>
          <cell r="I5814" t="str">
            <v>BAS1203-4</v>
          </cell>
        </row>
        <row r="5815">
          <cell r="B5815" t="str">
            <v>B16DCVT158</v>
          </cell>
          <cell r="C5815" t="str">
            <v>Nguyễn Bá</v>
          </cell>
          <cell r="D5815" t="str">
            <v>Huy</v>
          </cell>
          <cell r="E5815" t="str">
            <v>05/12/1998</v>
          </cell>
          <cell r="F5815" t="str">
            <v>D16CQVT06-B</v>
          </cell>
          <cell r="H5815">
            <v>1</v>
          </cell>
          <cell r="I5815" t="str">
            <v>BAS1203-4</v>
          </cell>
        </row>
        <row r="5816">
          <cell r="B5816" t="str">
            <v>B16DCVT166</v>
          </cell>
          <cell r="C5816" t="str">
            <v>Lưu Phương</v>
          </cell>
          <cell r="D5816" t="str">
            <v>Huyền</v>
          </cell>
          <cell r="E5816" t="str">
            <v>16/07/1998</v>
          </cell>
          <cell r="F5816" t="str">
            <v>D16CQVT06-B</v>
          </cell>
          <cell r="H5816">
            <v>1</v>
          </cell>
          <cell r="I5816" t="str">
            <v>BAS1203-4</v>
          </cell>
        </row>
        <row r="5817">
          <cell r="B5817" t="str">
            <v>B16DCVT174</v>
          </cell>
          <cell r="C5817" t="str">
            <v>Nguyễn Trọng</v>
          </cell>
          <cell r="D5817" t="str">
            <v>Khôi</v>
          </cell>
          <cell r="E5817" t="str">
            <v>13/06/1998</v>
          </cell>
          <cell r="F5817" t="str">
            <v>D16CQVT06-B</v>
          </cell>
          <cell r="H5817">
            <v>1</v>
          </cell>
          <cell r="I5817" t="str">
            <v>BAS1203-4</v>
          </cell>
        </row>
        <row r="5818">
          <cell r="B5818" t="str">
            <v>B16DCVT182</v>
          </cell>
          <cell r="C5818" t="str">
            <v>Lê Ngọc</v>
          </cell>
          <cell r="D5818" t="str">
            <v>Lâm</v>
          </cell>
          <cell r="E5818" t="str">
            <v>29/11/1998</v>
          </cell>
          <cell r="F5818" t="str">
            <v>D16CQVT06-B</v>
          </cell>
          <cell r="H5818">
            <v>1</v>
          </cell>
          <cell r="I5818" t="str">
            <v>BAS1203-4</v>
          </cell>
        </row>
        <row r="5819">
          <cell r="B5819" t="str">
            <v>B16DCVT190</v>
          </cell>
          <cell r="C5819" t="str">
            <v>Phạm Đình</v>
          </cell>
          <cell r="D5819" t="str">
            <v>Linh</v>
          </cell>
          <cell r="E5819" t="str">
            <v>04/12/1998</v>
          </cell>
          <cell r="F5819" t="str">
            <v>D16CQVT06-B</v>
          </cell>
          <cell r="H5819">
            <v>1</v>
          </cell>
          <cell r="I5819" t="str">
            <v>BAS1203-4</v>
          </cell>
        </row>
        <row r="5820">
          <cell r="B5820" t="str">
            <v>B16DCVT198</v>
          </cell>
          <cell r="C5820" t="str">
            <v>Đinh Đại</v>
          </cell>
          <cell r="D5820" t="str">
            <v>Lượng</v>
          </cell>
          <cell r="E5820" t="str">
            <v>19/06/1998</v>
          </cell>
          <cell r="F5820" t="str">
            <v>D16CQVT06-B</v>
          </cell>
          <cell r="H5820">
            <v>1</v>
          </cell>
          <cell r="I5820" t="str">
            <v>BAS1203-4</v>
          </cell>
        </row>
        <row r="5821">
          <cell r="B5821" t="str">
            <v>B16DCVT206</v>
          </cell>
          <cell r="C5821" t="str">
            <v>Nguyễn Tiến</v>
          </cell>
          <cell r="D5821" t="str">
            <v>Mạnh</v>
          </cell>
          <cell r="E5821" t="str">
            <v>02/10/1998</v>
          </cell>
          <cell r="F5821" t="str">
            <v>D16CQVT06-B</v>
          </cell>
          <cell r="H5821">
            <v>1</v>
          </cell>
          <cell r="I5821" t="str">
            <v>BAS1203-4</v>
          </cell>
        </row>
        <row r="5822">
          <cell r="B5822" t="str">
            <v>B16DCVT214</v>
          </cell>
          <cell r="C5822" t="str">
            <v>Mai Văn</v>
          </cell>
          <cell r="D5822" t="str">
            <v>Minh</v>
          </cell>
          <cell r="E5822" t="str">
            <v>04/11/1997</v>
          </cell>
          <cell r="F5822" t="str">
            <v>D16CQVT06-B</v>
          </cell>
          <cell r="H5822">
            <v>1</v>
          </cell>
          <cell r="I5822" t="str">
            <v>BAS1203-4</v>
          </cell>
        </row>
        <row r="5823">
          <cell r="B5823" t="str">
            <v>B16DCVT222</v>
          </cell>
          <cell r="C5823" t="str">
            <v>Phạm Văn</v>
          </cell>
          <cell r="D5823" t="str">
            <v>Nam</v>
          </cell>
          <cell r="E5823" t="str">
            <v>26/11/1998</v>
          </cell>
          <cell r="F5823" t="str">
            <v>D16CQVT06-B</v>
          </cell>
          <cell r="H5823">
            <v>1</v>
          </cell>
          <cell r="I5823" t="str">
            <v>BAS1203-4</v>
          </cell>
        </row>
        <row r="5824">
          <cell r="B5824" t="str">
            <v>B16DCVT230</v>
          </cell>
          <cell r="C5824" t="str">
            <v>Sầm Văn</v>
          </cell>
          <cell r="D5824" t="str">
            <v>Nhật</v>
          </cell>
          <cell r="E5824" t="str">
            <v>29/06/1997</v>
          </cell>
          <cell r="F5824" t="str">
            <v>D16CQVT06-B</v>
          </cell>
          <cell r="H5824">
            <v>1</v>
          </cell>
          <cell r="I5824" t="str">
            <v>BAS1203-4</v>
          </cell>
        </row>
        <row r="5825">
          <cell r="B5825" t="str">
            <v>B16DCVT238</v>
          </cell>
          <cell r="C5825" t="str">
            <v>Phạm Tuấn</v>
          </cell>
          <cell r="D5825" t="str">
            <v>Phong</v>
          </cell>
          <cell r="E5825" t="str">
            <v>24/11/1998</v>
          </cell>
          <cell r="F5825" t="str">
            <v>D16CQVT06-B</v>
          </cell>
          <cell r="H5825">
            <v>1</v>
          </cell>
          <cell r="I5825" t="str">
            <v>BAS1203-4</v>
          </cell>
        </row>
        <row r="5826">
          <cell r="B5826" t="str">
            <v>B16DCVT246</v>
          </cell>
          <cell r="C5826" t="str">
            <v>Nguyễn Thị</v>
          </cell>
          <cell r="D5826" t="str">
            <v>Phương</v>
          </cell>
          <cell r="E5826" t="str">
            <v>26/11/1998</v>
          </cell>
          <cell r="F5826" t="str">
            <v>D16CQVT06-B</v>
          </cell>
          <cell r="H5826">
            <v>1</v>
          </cell>
          <cell r="I5826" t="str">
            <v>BAS1203-4</v>
          </cell>
        </row>
        <row r="5827">
          <cell r="B5827" t="str">
            <v>B16DCVT254</v>
          </cell>
          <cell r="C5827" t="str">
            <v>Nguyễn Phú</v>
          </cell>
          <cell r="D5827" t="str">
            <v>Quang</v>
          </cell>
          <cell r="E5827" t="str">
            <v>26/03/1998</v>
          </cell>
          <cell r="F5827" t="str">
            <v>D16CQVT06-B</v>
          </cell>
          <cell r="H5827">
            <v>1</v>
          </cell>
          <cell r="I5827" t="str">
            <v>BAS1203-4</v>
          </cell>
        </row>
        <row r="5828">
          <cell r="B5828" t="str">
            <v>B16DCVT270</v>
          </cell>
          <cell r="C5828" t="str">
            <v>Đào Văn</v>
          </cell>
          <cell r="D5828" t="str">
            <v>Thắng</v>
          </cell>
          <cell r="E5828" t="str">
            <v>09/05/1998</v>
          </cell>
          <cell r="F5828" t="str">
            <v>D16CQVT06-B</v>
          </cell>
          <cell r="H5828">
            <v>1</v>
          </cell>
          <cell r="I5828" t="str">
            <v>BAS1203-4</v>
          </cell>
        </row>
        <row r="5829">
          <cell r="B5829" t="str">
            <v>B16DCVT278</v>
          </cell>
          <cell r="C5829" t="str">
            <v>Nguyễn Thị</v>
          </cell>
          <cell r="D5829" t="str">
            <v>Thanh</v>
          </cell>
          <cell r="E5829" t="str">
            <v>03/11/1998</v>
          </cell>
          <cell r="F5829" t="str">
            <v>D16CQVT06-B</v>
          </cell>
          <cell r="H5829">
            <v>1</v>
          </cell>
          <cell r="I5829" t="str">
            <v>BAS1203-4</v>
          </cell>
        </row>
        <row r="5830">
          <cell r="B5830" t="str">
            <v>B16DCVT286</v>
          </cell>
          <cell r="C5830" t="str">
            <v>Nguyễn Thị</v>
          </cell>
          <cell r="D5830" t="str">
            <v>Thảo</v>
          </cell>
          <cell r="E5830" t="str">
            <v>07/01/1998</v>
          </cell>
          <cell r="F5830" t="str">
            <v>D16CQVT06-B</v>
          </cell>
          <cell r="H5830">
            <v>1</v>
          </cell>
          <cell r="I5830" t="str">
            <v>BAS1203-4</v>
          </cell>
        </row>
        <row r="5831">
          <cell r="B5831" t="str">
            <v>B16DCVT294</v>
          </cell>
          <cell r="C5831" t="str">
            <v>Chu Thị</v>
          </cell>
          <cell r="D5831" t="str">
            <v>Thơm</v>
          </cell>
          <cell r="E5831" t="str">
            <v>18/10/1998</v>
          </cell>
          <cell r="F5831" t="str">
            <v>D16CQVT06-B</v>
          </cell>
          <cell r="H5831">
            <v>1</v>
          </cell>
          <cell r="I5831" t="str">
            <v>BAS1203-4</v>
          </cell>
        </row>
        <row r="5832">
          <cell r="B5832" t="str">
            <v>B16DCVT302</v>
          </cell>
          <cell r="C5832" t="str">
            <v>Nguyễn Văn</v>
          </cell>
          <cell r="D5832" t="str">
            <v>Thương</v>
          </cell>
          <cell r="E5832" t="str">
            <v>25/05/1998</v>
          </cell>
          <cell r="F5832" t="str">
            <v>D16CQVT06-B</v>
          </cell>
          <cell r="H5832">
            <v>1</v>
          </cell>
          <cell r="I5832" t="str">
            <v>BAS1203-4</v>
          </cell>
        </row>
        <row r="5833">
          <cell r="B5833" t="str">
            <v>B16DCVT310</v>
          </cell>
          <cell r="C5833" t="str">
            <v>Bùi Thanh</v>
          </cell>
          <cell r="D5833" t="str">
            <v>Tịnh</v>
          </cell>
          <cell r="E5833" t="str">
            <v>29/10/1998</v>
          </cell>
          <cell r="F5833" t="str">
            <v>D16CQVT06-B</v>
          </cell>
          <cell r="H5833">
            <v>1</v>
          </cell>
          <cell r="I5833" t="str">
            <v>BAS1203-4</v>
          </cell>
        </row>
        <row r="5834">
          <cell r="B5834" t="str">
            <v>B16DCVT318</v>
          </cell>
          <cell r="C5834" t="str">
            <v>Lê Quang</v>
          </cell>
          <cell r="D5834" t="str">
            <v>Trung</v>
          </cell>
          <cell r="E5834" t="str">
            <v>06/08/1998</v>
          </cell>
          <cell r="F5834" t="str">
            <v>D16CQVT06-B</v>
          </cell>
          <cell r="H5834">
            <v>1</v>
          </cell>
          <cell r="I5834" t="str">
            <v>BAS1203-4</v>
          </cell>
        </row>
        <row r="5835">
          <cell r="B5835" t="str">
            <v>B16DCVT326</v>
          </cell>
          <cell r="C5835" t="str">
            <v>Nguyễn Quang</v>
          </cell>
          <cell r="D5835" t="str">
            <v>Trường</v>
          </cell>
          <cell r="E5835" t="str">
            <v>20/06/1998</v>
          </cell>
          <cell r="F5835" t="str">
            <v>D16CQVT06-B</v>
          </cell>
          <cell r="H5835">
            <v>1</v>
          </cell>
          <cell r="I5835" t="str">
            <v>BAS1203-4</v>
          </cell>
        </row>
        <row r="5836">
          <cell r="B5836" t="str">
            <v>B16DCVT334</v>
          </cell>
          <cell r="C5836" t="str">
            <v>Cao Tiến</v>
          </cell>
          <cell r="D5836" t="str">
            <v>Tuấn</v>
          </cell>
          <cell r="E5836" t="str">
            <v>15/01/1998</v>
          </cell>
          <cell r="F5836" t="str">
            <v>D16CQVT06-B</v>
          </cell>
          <cell r="H5836">
            <v>1</v>
          </cell>
          <cell r="I5836" t="str">
            <v>BAS1203-4</v>
          </cell>
        </row>
        <row r="5837">
          <cell r="B5837" t="str">
            <v>B16DCVT342</v>
          </cell>
          <cell r="C5837" t="str">
            <v>Trần Danh</v>
          </cell>
          <cell r="D5837" t="str">
            <v>Tùng</v>
          </cell>
          <cell r="E5837" t="str">
            <v>23/10/1998</v>
          </cell>
          <cell r="F5837" t="str">
            <v>D16CQVT06-B</v>
          </cell>
          <cell r="H5837">
            <v>1</v>
          </cell>
          <cell r="I5837" t="str">
            <v>BAS1203-4</v>
          </cell>
        </row>
        <row r="5838">
          <cell r="B5838" t="str">
            <v>B16DCVT350</v>
          </cell>
          <cell r="C5838" t="str">
            <v>Phan Công</v>
          </cell>
          <cell r="D5838" t="str">
            <v>Vinh</v>
          </cell>
          <cell r="E5838" t="str">
            <v>21/07/1998</v>
          </cell>
          <cell r="F5838" t="str">
            <v>D16CQVT06-B</v>
          </cell>
          <cell r="H5838">
            <v>1</v>
          </cell>
          <cell r="I5838" t="str">
            <v>BAS1203-4</v>
          </cell>
        </row>
        <row r="5839">
          <cell r="B5839" t="str">
            <v>B13CCVT033</v>
          </cell>
          <cell r="C5839" t="str">
            <v>Hoàng Văn</v>
          </cell>
          <cell r="D5839" t="str">
            <v>Thành</v>
          </cell>
          <cell r="F5839" t="str">
            <v>C13CQVT01-B</v>
          </cell>
          <cell r="H5839">
            <v>1</v>
          </cell>
          <cell r="I5839" t="str">
            <v>BAS1203-5</v>
          </cell>
        </row>
        <row r="5840">
          <cell r="B5840" t="str">
            <v>B15CCVT006</v>
          </cell>
          <cell r="C5840" t="str">
            <v>Nguyễn Văn</v>
          </cell>
          <cell r="D5840" t="str">
            <v>Đức</v>
          </cell>
          <cell r="F5840" t="str">
            <v>C15CQVT01-B</v>
          </cell>
          <cell r="H5840">
            <v>1</v>
          </cell>
          <cell r="I5840" t="str">
            <v>BAS1203-5</v>
          </cell>
        </row>
        <row r="5841">
          <cell r="B5841" t="str">
            <v>B12DCDT025</v>
          </cell>
          <cell r="C5841" t="str">
            <v>Nguyễn Hoàng</v>
          </cell>
          <cell r="D5841" t="str">
            <v>Hải</v>
          </cell>
          <cell r="F5841" t="str">
            <v>D12DTMT</v>
          </cell>
          <cell r="H5841">
            <v>1</v>
          </cell>
          <cell r="I5841" t="str">
            <v>BAS1203-5</v>
          </cell>
        </row>
        <row r="5842">
          <cell r="B5842" t="str">
            <v>B15DCCN382</v>
          </cell>
          <cell r="C5842" t="str">
            <v>Vũ Văn</v>
          </cell>
          <cell r="D5842" t="str">
            <v>Nam</v>
          </cell>
          <cell r="F5842" t="str">
            <v>D15CQCN08-B</v>
          </cell>
          <cell r="H5842">
            <v>1</v>
          </cell>
          <cell r="I5842" t="str">
            <v>BAS1203-5</v>
          </cell>
        </row>
        <row r="5843">
          <cell r="B5843" t="str">
            <v>B15DCVT176</v>
          </cell>
          <cell r="C5843" t="str">
            <v>Trần Đình</v>
          </cell>
          <cell r="D5843" t="str">
            <v>Huệ</v>
          </cell>
          <cell r="F5843" t="str">
            <v>D15CQVT08-B</v>
          </cell>
          <cell r="H5843">
            <v>1</v>
          </cell>
          <cell r="I5843" t="str">
            <v>BAS1203-5</v>
          </cell>
        </row>
        <row r="5844">
          <cell r="B5844" t="str">
            <v>B16DCVT008</v>
          </cell>
          <cell r="C5844" t="str">
            <v>Lê Nhật</v>
          </cell>
          <cell r="D5844" t="str">
            <v>Anh</v>
          </cell>
          <cell r="E5844" t="str">
            <v>16/11/1998</v>
          </cell>
          <cell r="F5844" t="str">
            <v>D16CQVT08-B</v>
          </cell>
          <cell r="H5844">
            <v>1</v>
          </cell>
          <cell r="I5844" t="str">
            <v>BAS1203-5</v>
          </cell>
        </row>
        <row r="5845">
          <cell r="B5845" t="str">
            <v>B16DCVT016</v>
          </cell>
          <cell r="C5845" t="str">
            <v>Phạm Như Việt</v>
          </cell>
          <cell r="D5845" t="str">
            <v>Anh</v>
          </cell>
          <cell r="E5845" t="str">
            <v>27/10/1998</v>
          </cell>
          <cell r="F5845" t="str">
            <v>D16CQVT08-B</v>
          </cell>
          <cell r="H5845">
            <v>1</v>
          </cell>
          <cell r="I5845" t="str">
            <v>BAS1203-5</v>
          </cell>
        </row>
        <row r="5846">
          <cell r="B5846" t="str">
            <v>B16DCVT024</v>
          </cell>
          <cell r="C5846" t="str">
            <v>Nguyễn Thị</v>
          </cell>
          <cell r="D5846" t="str">
            <v>Bắc</v>
          </cell>
          <cell r="E5846" t="str">
            <v>15/07/1998</v>
          </cell>
          <cell r="F5846" t="str">
            <v>D16CQVT08-B</v>
          </cell>
          <cell r="H5846">
            <v>1</v>
          </cell>
          <cell r="I5846" t="str">
            <v>BAS1203-5</v>
          </cell>
        </row>
        <row r="5847">
          <cell r="B5847" t="str">
            <v>B16DCVT400</v>
          </cell>
          <cell r="C5847" t="str">
            <v>Duongchai</v>
          </cell>
          <cell r="D5847" t="str">
            <v>CHANSANGUAN</v>
          </cell>
          <cell r="E5847" t="str">
            <v>12/11/1995</v>
          </cell>
          <cell r="F5847" t="str">
            <v>D16CQVT08-B</v>
          </cell>
          <cell r="H5847">
            <v>1</v>
          </cell>
          <cell r="I5847" t="str">
            <v>BAS1203-5</v>
          </cell>
        </row>
        <row r="5848">
          <cell r="B5848" t="str">
            <v>B16DCVT032</v>
          </cell>
          <cell r="C5848" t="str">
            <v>Mai Văn</v>
          </cell>
          <cell r="D5848" t="str">
            <v>Chí</v>
          </cell>
          <cell r="E5848" t="str">
            <v>22/11/1998</v>
          </cell>
          <cell r="F5848" t="str">
            <v>D16CQVT08-B</v>
          </cell>
          <cell r="H5848">
            <v>1</v>
          </cell>
          <cell r="I5848" t="str">
            <v>BAS1203-5</v>
          </cell>
        </row>
        <row r="5849">
          <cell r="B5849" t="str">
            <v>B16DCVT040</v>
          </cell>
          <cell r="C5849" t="str">
            <v>Nguyễn Quốc</v>
          </cell>
          <cell r="D5849" t="str">
            <v>Cường</v>
          </cell>
          <cell r="E5849" t="str">
            <v>02/01/1998</v>
          </cell>
          <cell r="F5849" t="str">
            <v>D16CQVT08-B</v>
          </cell>
          <cell r="H5849">
            <v>1</v>
          </cell>
          <cell r="I5849" t="str">
            <v>BAS1203-5</v>
          </cell>
        </row>
        <row r="5850">
          <cell r="B5850" t="str">
            <v>B16DCVT048</v>
          </cell>
          <cell r="C5850" t="str">
            <v>Phùng Văn</v>
          </cell>
          <cell r="D5850" t="str">
            <v>Đăng</v>
          </cell>
          <cell r="E5850" t="str">
            <v>04/11/1998</v>
          </cell>
          <cell r="F5850" t="str">
            <v>D16CQVT08-B</v>
          </cell>
          <cell r="H5850">
            <v>1</v>
          </cell>
          <cell r="I5850" t="str">
            <v>BAS1203-5</v>
          </cell>
        </row>
        <row r="5851">
          <cell r="B5851" t="str">
            <v>B16DCVT064</v>
          </cell>
          <cell r="C5851" t="str">
            <v>Lê Nhân</v>
          </cell>
          <cell r="D5851" t="str">
            <v>Đông</v>
          </cell>
          <cell r="E5851" t="str">
            <v>26/12/1998</v>
          </cell>
          <cell r="F5851" t="str">
            <v>D16CQVT08-B</v>
          </cell>
          <cell r="H5851">
            <v>1</v>
          </cell>
          <cell r="I5851" t="str">
            <v>BAS1203-5</v>
          </cell>
        </row>
        <row r="5852">
          <cell r="B5852" t="str">
            <v>B16DCVT072</v>
          </cell>
          <cell r="C5852" t="str">
            <v>Trần Như</v>
          </cell>
          <cell r="D5852" t="str">
            <v>Đức</v>
          </cell>
          <cell r="E5852" t="str">
            <v>05/03/1998</v>
          </cell>
          <cell r="F5852" t="str">
            <v>D16CQVT08-B</v>
          </cell>
          <cell r="H5852">
            <v>1</v>
          </cell>
          <cell r="I5852" t="str">
            <v>BAS1203-5</v>
          </cell>
        </row>
        <row r="5853">
          <cell r="B5853" t="str">
            <v>B16DCVT080</v>
          </cell>
          <cell r="C5853" t="str">
            <v>Ngọc Văn</v>
          </cell>
          <cell r="D5853" t="str">
            <v>Dũng</v>
          </cell>
          <cell r="E5853" t="str">
            <v>19/08/1998</v>
          </cell>
          <cell r="F5853" t="str">
            <v>D16CQVT08-B</v>
          </cell>
          <cell r="H5853">
            <v>1</v>
          </cell>
          <cell r="I5853" t="str">
            <v>BAS1203-5</v>
          </cell>
        </row>
        <row r="5854">
          <cell r="B5854" t="str">
            <v>B16DCVT088</v>
          </cell>
          <cell r="C5854" t="str">
            <v>Nguyễn Văn</v>
          </cell>
          <cell r="D5854" t="str">
            <v>Dương</v>
          </cell>
          <cell r="E5854" t="str">
            <v>22/03/1998</v>
          </cell>
          <cell r="F5854" t="str">
            <v>D16CQVT08-B</v>
          </cell>
          <cell r="H5854">
            <v>1</v>
          </cell>
          <cell r="I5854" t="str">
            <v>BAS1203-5</v>
          </cell>
        </row>
        <row r="5855">
          <cell r="B5855" t="str">
            <v>B16DCVT096</v>
          </cell>
          <cell r="C5855" t="str">
            <v>Hà Xuân</v>
          </cell>
          <cell r="D5855" t="str">
            <v>Giang</v>
          </cell>
          <cell r="E5855" t="str">
            <v>18/01/1998</v>
          </cell>
          <cell r="F5855" t="str">
            <v>D16CQVT08-B</v>
          </cell>
          <cell r="H5855">
            <v>1</v>
          </cell>
          <cell r="I5855" t="str">
            <v>BAS1203-5</v>
          </cell>
        </row>
        <row r="5856">
          <cell r="B5856" t="str">
            <v>B16DCVT104</v>
          </cell>
          <cell r="C5856" t="str">
            <v>Đào Viết</v>
          </cell>
          <cell r="D5856" t="str">
            <v>Hải</v>
          </cell>
          <cell r="E5856" t="str">
            <v>23/05/1998</v>
          </cell>
          <cell r="F5856" t="str">
            <v>D16CQVT08-B</v>
          </cell>
          <cell r="H5856">
            <v>1</v>
          </cell>
          <cell r="I5856" t="str">
            <v>BAS1203-5</v>
          </cell>
        </row>
        <row r="5857">
          <cell r="B5857" t="str">
            <v>B16DCVT120</v>
          </cell>
          <cell r="C5857" t="str">
            <v>Nguyễn Văn</v>
          </cell>
          <cell r="D5857" t="str">
            <v>Hiếu</v>
          </cell>
          <cell r="E5857" t="str">
            <v>07/05/1994</v>
          </cell>
          <cell r="F5857" t="str">
            <v>D16CQVT08-B</v>
          </cell>
          <cell r="H5857">
            <v>1</v>
          </cell>
          <cell r="I5857" t="str">
            <v>BAS1203-5</v>
          </cell>
        </row>
        <row r="5858">
          <cell r="B5858" t="str">
            <v>B16DCVT128</v>
          </cell>
          <cell r="C5858" t="str">
            <v>Chử Văn</v>
          </cell>
          <cell r="D5858" t="str">
            <v>Hoàng</v>
          </cell>
          <cell r="E5858" t="str">
            <v>30/11/1998</v>
          </cell>
          <cell r="F5858" t="str">
            <v>D16CQVT08-B</v>
          </cell>
          <cell r="H5858">
            <v>1</v>
          </cell>
          <cell r="I5858" t="str">
            <v>BAS1203-5</v>
          </cell>
        </row>
        <row r="5859">
          <cell r="B5859" t="str">
            <v>B16DCVT136</v>
          </cell>
          <cell r="C5859" t="str">
            <v>Đỗ Văn</v>
          </cell>
          <cell r="D5859" t="str">
            <v>Hùng</v>
          </cell>
          <cell r="E5859" t="str">
            <v>18/04/1998</v>
          </cell>
          <cell r="F5859" t="str">
            <v>D16CQVT08-B</v>
          </cell>
          <cell r="H5859">
            <v>1</v>
          </cell>
          <cell r="I5859" t="str">
            <v>BAS1203-5</v>
          </cell>
        </row>
        <row r="5860">
          <cell r="B5860" t="str">
            <v>B16DCVT144</v>
          </cell>
          <cell r="C5860" t="str">
            <v>Đặng Nguyễn Minh</v>
          </cell>
          <cell r="D5860" t="str">
            <v>Hưng</v>
          </cell>
          <cell r="E5860" t="str">
            <v>11/06/1998</v>
          </cell>
          <cell r="F5860" t="str">
            <v>D16CQVT08-B</v>
          </cell>
          <cell r="H5860">
            <v>1</v>
          </cell>
          <cell r="I5860" t="str">
            <v>BAS1203-5</v>
          </cell>
        </row>
        <row r="5861">
          <cell r="B5861" t="str">
            <v>B16DCVT152</v>
          </cell>
          <cell r="C5861" t="str">
            <v>Phan Quỳnh</v>
          </cell>
          <cell r="D5861" t="str">
            <v>Hương</v>
          </cell>
          <cell r="E5861" t="str">
            <v>19/12/1998</v>
          </cell>
          <cell r="F5861" t="str">
            <v>D16CQVT08-B</v>
          </cell>
          <cell r="H5861">
            <v>1</v>
          </cell>
          <cell r="I5861" t="str">
            <v>BAS1203-5</v>
          </cell>
        </row>
        <row r="5862">
          <cell r="B5862" t="str">
            <v>B16DCVT160</v>
          </cell>
          <cell r="C5862" t="str">
            <v>Nguyễn Quang</v>
          </cell>
          <cell r="D5862" t="str">
            <v>Huy</v>
          </cell>
          <cell r="E5862" t="str">
            <v>19/02/1998</v>
          </cell>
          <cell r="F5862" t="str">
            <v>D16CQVT08-B</v>
          </cell>
          <cell r="H5862">
            <v>1</v>
          </cell>
          <cell r="I5862" t="str">
            <v>BAS1203-5</v>
          </cell>
        </row>
        <row r="5863">
          <cell r="B5863" t="str">
            <v>B16DCVT168</v>
          </cell>
          <cell r="C5863" t="str">
            <v>Cao Thái</v>
          </cell>
          <cell r="D5863" t="str">
            <v>Khải</v>
          </cell>
          <cell r="E5863" t="str">
            <v>14/04/1998</v>
          </cell>
          <cell r="F5863" t="str">
            <v>D16CQVT08-B</v>
          </cell>
          <cell r="H5863">
            <v>1</v>
          </cell>
          <cell r="I5863" t="str">
            <v>BAS1203-5</v>
          </cell>
        </row>
        <row r="5864">
          <cell r="B5864" t="str">
            <v>B16DCVT176</v>
          </cell>
          <cell r="C5864" t="str">
            <v>Nguyễn Đoàn</v>
          </cell>
          <cell r="D5864" t="str">
            <v>Khuê</v>
          </cell>
          <cell r="E5864" t="str">
            <v>06/11/1997</v>
          </cell>
          <cell r="F5864" t="str">
            <v>D16CQVT08-B</v>
          </cell>
          <cell r="H5864">
            <v>1</v>
          </cell>
          <cell r="I5864" t="str">
            <v>BAS1203-5</v>
          </cell>
        </row>
        <row r="5865">
          <cell r="B5865" t="str">
            <v>B16DCVT184</v>
          </cell>
          <cell r="C5865" t="str">
            <v>Dương Thị</v>
          </cell>
          <cell r="D5865" t="str">
            <v>Lan</v>
          </cell>
          <cell r="E5865" t="str">
            <v>20/07/1997</v>
          </cell>
          <cell r="F5865" t="str">
            <v>D16CQVT08-B</v>
          </cell>
          <cell r="H5865">
            <v>1</v>
          </cell>
          <cell r="I5865" t="str">
            <v>BAS1203-5</v>
          </cell>
        </row>
        <row r="5866">
          <cell r="B5866" t="str">
            <v>B16DCVT192</v>
          </cell>
          <cell r="C5866" t="str">
            <v>Trần Tuấn</v>
          </cell>
          <cell r="D5866" t="str">
            <v>Linh</v>
          </cell>
          <cell r="E5866" t="str">
            <v>26/03/1998</v>
          </cell>
          <cell r="F5866" t="str">
            <v>D16CQVT08-B</v>
          </cell>
          <cell r="H5866">
            <v>1</v>
          </cell>
          <cell r="I5866" t="str">
            <v>BAS1203-5</v>
          </cell>
        </row>
        <row r="5867">
          <cell r="B5867" t="str">
            <v>B16DCVT200</v>
          </cell>
          <cell r="C5867" t="str">
            <v>Vương Thị</v>
          </cell>
          <cell r="D5867" t="str">
            <v>Ly</v>
          </cell>
          <cell r="E5867" t="str">
            <v>20/12/1998</v>
          </cell>
          <cell r="F5867" t="str">
            <v>D16CQVT08-B</v>
          </cell>
          <cell r="H5867">
            <v>1</v>
          </cell>
          <cell r="I5867" t="str">
            <v>BAS1203-5</v>
          </cell>
        </row>
        <row r="5868">
          <cell r="B5868" t="str">
            <v>B16DCVT208</v>
          </cell>
          <cell r="C5868" t="str">
            <v>Phùng Đức</v>
          </cell>
          <cell r="D5868" t="str">
            <v>Mạnh</v>
          </cell>
          <cell r="E5868" t="str">
            <v>21/01/1998</v>
          </cell>
          <cell r="F5868" t="str">
            <v>D16CQVT08-B</v>
          </cell>
          <cell r="H5868">
            <v>1</v>
          </cell>
          <cell r="I5868" t="str">
            <v>BAS1203-5</v>
          </cell>
        </row>
        <row r="5869">
          <cell r="B5869" t="str">
            <v>B16DCVT216</v>
          </cell>
          <cell r="C5869" t="str">
            <v>Nguyễn Văn</v>
          </cell>
          <cell r="D5869" t="str">
            <v>Minh</v>
          </cell>
          <cell r="E5869" t="str">
            <v>11/07/1998</v>
          </cell>
          <cell r="F5869" t="str">
            <v>D16CQVT08-B</v>
          </cell>
          <cell r="H5869">
            <v>1</v>
          </cell>
          <cell r="I5869" t="str">
            <v>BAS1203-5</v>
          </cell>
        </row>
        <row r="5870">
          <cell r="B5870" t="str">
            <v>B16DCVT224</v>
          </cell>
          <cell r="C5870" t="str">
            <v>Vũ Hoài</v>
          </cell>
          <cell r="D5870" t="str">
            <v>Nam</v>
          </cell>
          <cell r="E5870" t="str">
            <v>07/12/1998</v>
          </cell>
          <cell r="F5870" t="str">
            <v>D16CQVT08-B</v>
          </cell>
          <cell r="H5870">
            <v>1</v>
          </cell>
          <cell r="I5870" t="str">
            <v>BAS1203-5</v>
          </cell>
        </row>
        <row r="5871">
          <cell r="B5871" t="str">
            <v>B16DCVT232</v>
          </cell>
          <cell r="C5871" t="str">
            <v>Nguyễn Thị Hồng</v>
          </cell>
          <cell r="D5871" t="str">
            <v>Nhung</v>
          </cell>
          <cell r="E5871" t="str">
            <v>14/09/1997</v>
          </cell>
          <cell r="F5871" t="str">
            <v>D16CQVT08-B</v>
          </cell>
          <cell r="H5871">
            <v>1</v>
          </cell>
          <cell r="I5871" t="str">
            <v>BAS1203-5</v>
          </cell>
        </row>
        <row r="5872">
          <cell r="B5872" t="str">
            <v>B16DCVT240</v>
          </cell>
          <cell r="C5872" t="str">
            <v>Dương Quang</v>
          </cell>
          <cell r="D5872" t="str">
            <v>Phúc</v>
          </cell>
          <cell r="E5872" t="str">
            <v>16/06/1998</v>
          </cell>
          <cell r="F5872" t="str">
            <v>D16CQVT08-B</v>
          </cell>
          <cell r="H5872">
            <v>1</v>
          </cell>
          <cell r="I5872" t="str">
            <v>BAS1203-5</v>
          </cell>
        </row>
        <row r="5873">
          <cell r="B5873" t="str">
            <v>B16DCVT248</v>
          </cell>
          <cell r="C5873" t="str">
            <v>Vũ Đức</v>
          </cell>
          <cell r="D5873" t="str">
            <v>Phương</v>
          </cell>
          <cell r="E5873" t="str">
            <v>17/04/1998</v>
          </cell>
          <cell r="F5873" t="str">
            <v>D16CQVT08-B</v>
          </cell>
          <cell r="H5873">
            <v>1</v>
          </cell>
          <cell r="I5873" t="str">
            <v>BAS1203-5</v>
          </cell>
        </row>
        <row r="5874">
          <cell r="B5874" t="str">
            <v>B16DCVT256</v>
          </cell>
          <cell r="C5874" t="str">
            <v>Hồ Viết</v>
          </cell>
          <cell r="D5874" t="str">
            <v>San</v>
          </cell>
          <cell r="E5874" t="str">
            <v>01/02/1998</v>
          </cell>
          <cell r="F5874" t="str">
            <v>D16CQVT08-B</v>
          </cell>
          <cell r="H5874">
            <v>1</v>
          </cell>
          <cell r="I5874" t="str">
            <v>BAS1203-5</v>
          </cell>
        </row>
        <row r="5875">
          <cell r="B5875" t="str">
            <v>B16DCVT264</v>
          </cell>
          <cell r="C5875" t="str">
            <v>Nguyễn Khắc</v>
          </cell>
          <cell r="D5875" t="str">
            <v>Sơn</v>
          </cell>
          <cell r="E5875" t="str">
            <v>01/12/1998</v>
          </cell>
          <cell r="F5875" t="str">
            <v>D16CQVT08-B</v>
          </cell>
          <cell r="H5875">
            <v>1</v>
          </cell>
          <cell r="I5875" t="str">
            <v>BAS1203-5</v>
          </cell>
        </row>
        <row r="5876">
          <cell r="B5876" t="str">
            <v>B16DCVT272</v>
          </cell>
          <cell r="C5876" t="str">
            <v>Dương Văn</v>
          </cell>
          <cell r="D5876" t="str">
            <v>Thắng</v>
          </cell>
          <cell r="E5876" t="str">
            <v>20/11/1998</v>
          </cell>
          <cell r="F5876" t="str">
            <v>D16CQVT08-B</v>
          </cell>
          <cell r="H5876">
            <v>1</v>
          </cell>
          <cell r="I5876" t="str">
            <v>BAS1203-5</v>
          </cell>
        </row>
        <row r="5877">
          <cell r="B5877" t="str">
            <v>B16DCVT280</v>
          </cell>
          <cell r="C5877" t="str">
            <v>Nguyễn Chí</v>
          </cell>
          <cell r="D5877" t="str">
            <v>Thành</v>
          </cell>
          <cell r="E5877" t="str">
            <v>21/09/1998</v>
          </cell>
          <cell r="F5877" t="str">
            <v>D16CQVT08-B</v>
          </cell>
          <cell r="H5877">
            <v>1</v>
          </cell>
          <cell r="I5877" t="str">
            <v>BAS1203-5</v>
          </cell>
        </row>
        <row r="5878">
          <cell r="B5878" t="str">
            <v>B16DCVT288</v>
          </cell>
          <cell r="C5878" t="str">
            <v>Phạm Thế</v>
          </cell>
          <cell r="D5878" t="str">
            <v>Thiên</v>
          </cell>
          <cell r="E5878" t="str">
            <v>16/06/1998</v>
          </cell>
          <cell r="F5878" t="str">
            <v>D16CQVT08-B</v>
          </cell>
          <cell r="H5878">
            <v>1</v>
          </cell>
          <cell r="I5878" t="str">
            <v>BAS1203-5</v>
          </cell>
        </row>
        <row r="5879">
          <cell r="B5879" t="str">
            <v>B16DCVT296</v>
          </cell>
          <cell r="C5879" t="str">
            <v>Tạ Văn</v>
          </cell>
          <cell r="D5879" t="str">
            <v>Thông</v>
          </cell>
          <cell r="E5879" t="str">
            <v>20/06/1998</v>
          </cell>
          <cell r="F5879" t="str">
            <v>D16CQVT08-B</v>
          </cell>
          <cell r="H5879">
            <v>1</v>
          </cell>
          <cell r="I5879" t="str">
            <v>BAS1203-5</v>
          </cell>
        </row>
        <row r="5880">
          <cell r="B5880" t="str">
            <v>B16DCVT304</v>
          </cell>
          <cell r="C5880" t="str">
            <v>Trần Thị Thanh</v>
          </cell>
          <cell r="D5880" t="str">
            <v>Thủy</v>
          </cell>
          <cell r="E5880" t="str">
            <v>04/12/1998</v>
          </cell>
          <cell r="F5880" t="str">
            <v>D16CQVT08-B</v>
          </cell>
          <cell r="H5880">
            <v>1</v>
          </cell>
          <cell r="I5880" t="str">
            <v>BAS1203-5</v>
          </cell>
        </row>
        <row r="5881">
          <cell r="B5881" t="str">
            <v>B16DCVT312</v>
          </cell>
          <cell r="C5881" t="str">
            <v>Đinh Quang</v>
          </cell>
          <cell r="D5881" t="str">
            <v>Toàn</v>
          </cell>
          <cell r="E5881" t="str">
            <v>06/03/1998</v>
          </cell>
          <cell r="F5881" t="str">
            <v>D16CQVT08-B</v>
          </cell>
          <cell r="H5881">
            <v>1</v>
          </cell>
          <cell r="I5881" t="str">
            <v>BAS1203-5</v>
          </cell>
        </row>
        <row r="5882">
          <cell r="B5882" t="str">
            <v>B16DCVT320</v>
          </cell>
          <cell r="C5882" t="str">
            <v>Ngô Như Thành</v>
          </cell>
          <cell r="D5882" t="str">
            <v>Trung</v>
          </cell>
          <cell r="E5882" t="str">
            <v>14/09/1998</v>
          </cell>
          <cell r="F5882" t="str">
            <v>D16CQVT08-B</v>
          </cell>
          <cell r="H5882">
            <v>1</v>
          </cell>
          <cell r="I5882" t="str">
            <v>BAS1203-5</v>
          </cell>
        </row>
        <row r="5883">
          <cell r="B5883" t="str">
            <v>B16DCVT328</v>
          </cell>
          <cell r="C5883" t="str">
            <v>Đỗ Mạnh</v>
          </cell>
          <cell r="D5883" t="str">
            <v>Tú</v>
          </cell>
          <cell r="E5883" t="str">
            <v>14/04/1998</v>
          </cell>
          <cell r="F5883" t="str">
            <v>D16CQVT08-B</v>
          </cell>
          <cell r="H5883">
            <v>1</v>
          </cell>
          <cell r="I5883" t="str">
            <v>BAS1203-5</v>
          </cell>
        </row>
        <row r="5884">
          <cell r="B5884" t="str">
            <v>B16DCVT344</v>
          </cell>
          <cell r="C5884" t="str">
            <v>Nguyễn Huy</v>
          </cell>
          <cell r="D5884" t="str">
            <v>Tưởng</v>
          </cell>
          <cell r="E5884" t="str">
            <v>26/06/1987</v>
          </cell>
          <cell r="F5884" t="str">
            <v>D16CQVT08-B</v>
          </cell>
          <cell r="H5884">
            <v>1</v>
          </cell>
          <cell r="I5884" t="str">
            <v>BAS1203-5</v>
          </cell>
        </row>
        <row r="5885">
          <cell r="B5885" t="str">
            <v>B16DCVT352</v>
          </cell>
          <cell r="C5885" t="str">
            <v>Vũ Xuân</v>
          </cell>
          <cell r="D5885" t="str">
            <v>Vượng</v>
          </cell>
          <cell r="E5885" t="str">
            <v>27/09/1998</v>
          </cell>
          <cell r="F5885" t="str">
            <v>D16CQVT08-B</v>
          </cell>
          <cell r="H5885">
            <v>1</v>
          </cell>
          <cell r="I5885" t="str">
            <v>BAS1203-5</v>
          </cell>
        </row>
        <row r="5886">
          <cell r="B5886" t="str">
            <v>B13CCVT021</v>
          </cell>
          <cell r="C5886" t="str">
            <v>Nguyễn Quang</v>
          </cell>
          <cell r="D5886" t="str">
            <v>Huy</v>
          </cell>
          <cell r="F5886" t="str">
            <v>C13CQVT01-B</v>
          </cell>
          <cell r="H5886">
            <v>1</v>
          </cell>
          <cell r="I5886" t="str">
            <v>BAS1203-6</v>
          </cell>
        </row>
        <row r="5887">
          <cell r="B5887" t="str">
            <v>B13CCVT024</v>
          </cell>
          <cell r="C5887" t="str">
            <v>Lưu Hồng</v>
          </cell>
          <cell r="D5887" t="str">
            <v>Minh</v>
          </cell>
          <cell r="F5887" t="str">
            <v>C13CQVT01-B</v>
          </cell>
          <cell r="H5887">
            <v>1</v>
          </cell>
          <cell r="I5887" t="str">
            <v>BAS1203-6</v>
          </cell>
        </row>
        <row r="5888">
          <cell r="B5888" t="str">
            <v>B14DCCN414</v>
          </cell>
          <cell r="C5888" t="str">
            <v>Nguyễn Đắc</v>
          </cell>
          <cell r="D5888" t="str">
            <v>Thủy</v>
          </cell>
          <cell r="F5888" t="str">
            <v>D14CQCN03-B</v>
          </cell>
          <cell r="H5888">
            <v>1</v>
          </cell>
          <cell r="I5888" t="str">
            <v>BAS1203-6</v>
          </cell>
        </row>
        <row r="5889">
          <cell r="B5889" t="str">
            <v>B14DCVT212</v>
          </cell>
          <cell r="C5889" t="str">
            <v>Vũ Hải</v>
          </cell>
          <cell r="D5889" t="str">
            <v>Phong</v>
          </cell>
          <cell r="F5889" t="str">
            <v>D14CQVT03-B</v>
          </cell>
          <cell r="H5889">
            <v>1</v>
          </cell>
          <cell r="I5889" t="str">
            <v>BAS1203-6</v>
          </cell>
        </row>
        <row r="5890">
          <cell r="B5890" t="str">
            <v>B16DCDT001</v>
          </cell>
          <cell r="C5890" t="str">
            <v>Bùi Đức</v>
          </cell>
          <cell r="D5890" t="str">
            <v>Anh</v>
          </cell>
          <cell r="E5890" t="str">
            <v>20/04/1998</v>
          </cell>
          <cell r="F5890" t="str">
            <v>D16CQDT01-B</v>
          </cell>
          <cell r="H5890">
            <v>1</v>
          </cell>
          <cell r="I5890" t="str">
            <v>BAS1203-6</v>
          </cell>
        </row>
        <row r="5891">
          <cell r="B5891" t="str">
            <v>B16DCDT005</v>
          </cell>
          <cell r="C5891" t="str">
            <v>Mai Tuấn</v>
          </cell>
          <cell r="D5891" t="str">
            <v>Anh</v>
          </cell>
          <cell r="E5891" t="str">
            <v>07/03/1998</v>
          </cell>
          <cell r="F5891" t="str">
            <v>D16CQDT01-B</v>
          </cell>
          <cell r="H5891">
            <v>1</v>
          </cell>
          <cell r="I5891" t="str">
            <v>BAS1203-6</v>
          </cell>
        </row>
        <row r="5892">
          <cell r="B5892" t="str">
            <v>B16DCDT009</v>
          </cell>
          <cell r="C5892" t="str">
            <v>Phạm Đức</v>
          </cell>
          <cell r="D5892" t="str">
            <v>Anh</v>
          </cell>
          <cell r="E5892" t="str">
            <v>01/01/1998</v>
          </cell>
          <cell r="F5892" t="str">
            <v>D16CQDT01-B</v>
          </cell>
          <cell r="H5892">
            <v>1</v>
          </cell>
          <cell r="I5892" t="str">
            <v>BAS1203-6</v>
          </cell>
        </row>
        <row r="5893">
          <cell r="B5893" t="str">
            <v>B16DCDT013</v>
          </cell>
          <cell r="C5893" t="str">
            <v>Nguyễn Duy</v>
          </cell>
          <cell r="D5893" t="str">
            <v>Bình</v>
          </cell>
          <cell r="E5893" t="str">
            <v>15/08/1998</v>
          </cell>
          <cell r="F5893" t="str">
            <v>D16CQDT01-B</v>
          </cell>
          <cell r="H5893">
            <v>1</v>
          </cell>
          <cell r="I5893" t="str">
            <v>BAS1203-6</v>
          </cell>
        </row>
        <row r="5894">
          <cell r="B5894" t="str">
            <v>B16DCDT017</v>
          </cell>
          <cell r="C5894" t="str">
            <v>Hoàng Văn</v>
          </cell>
          <cell r="D5894" t="str">
            <v>Chính</v>
          </cell>
          <cell r="E5894" t="str">
            <v>27/05/1997</v>
          </cell>
          <cell r="F5894" t="str">
            <v>D16CQDT01-B</v>
          </cell>
          <cell r="H5894">
            <v>1</v>
          </cell>
          <cell r="I5894" t="str">
            <v>BAS1203-6</v>
          </cell>
        </row>
        <row r="5895">
          <cell r="B5895" t="str">
            <v>B16DCDT021</v>
          </cell>
          <cell r="C5895" t="str">
            <v>Phan Văn</v>
          </cell>
          <cell r="D5895" t="str">
            <v>Chính</v>
          </cell>
          <cell r="E5895" t="str">
            <v>14/01/1998</v>
          </cell>
          <cell r="F5895" t="str">
            <v>D16CQDT01-B</v>
          </cell>
          <cell r="H5895">
            <v>1</v>
          </cell>
          <cell r="I5895" t="str">
            <v>BAS1203-6</v>
          </cell>
        </row>
        <row r="5896">
          <cell r="B5896" t="str">
            <v>B16DCDT025</v>
          </cell>
          <cell r="C5896" t="str">
            <v>Nguyễn Tuấn</v>
          </cell>
          <cell r="D5896" t="str">
            <v>Cường</v>
          </cell>
          <cell r="E5896" t="str">
            <v>09/06/1998</v>
          </cell>
          <cell r="F5896" t="str">
            <v>D16CQDT01-B</v>
          </cell>
          <cell r="H5896">
            <v>1</v>
          </cell>
          <cell r="I5896" t="str">
            <v>BAS1203-6</v>
          </cell>
        </row>
        <row r="5897">
          <cell r="B5897" t="str">
            <v>B16DCDT029</v>
          </cell>
          <cell r="C5897" t="str">
            <v>Nguyễn Quốc</v>
          </cell>
          <cell r="D5897" t="str">
            <v>Đạt</v>
          </cell>
          <cell r="E5897" t="str">
            <v>18/03/1998</v>
          </cell>
          <cell r="F5897" t="str">
            <v>D16CQDT01-B</v>
          </cell>
          <cell r="H5897">
            <v>1</v>
          </cell>
          <cell r="I5897" t="str">
            <v>BAS1203-6</v>
          </cell>
        </row>
        <row r="5898">
          <cell r="B5898" t="str">
            <v>B16DCDT033</v>
          </cell>
          <cell r="C5898" t="str">
            <v>Vũ Văn</v>
          </cell>
          <cell r="D5898" t="str">
            <v>Đạt</v>
          </cell>
          <cell r="E5898" t="str">
            <v>22/02/1998</v>
          </cell>
          <cell r="F5898" t="str">
            <v>D16CQDT01-B</v>
          </cell>
          <cell r="H5898">
            <v>1</v>
          </cell>
          <cell r="I5898" t="str">
            <v>BAS1203-6</v>
          </cell>
        </row>
        <row r="5899">
          <cell r="B5899" t="str">
            <v>B16DCDT037</v>
          </cell>
          <cell r="C5899" t="str">
            <v>Nguyễn Khắc</v>
          </cell>
          <cell r="D5899" t="str">
            <v>Đông</v>
          </cell>
          <cell r="E5899" t="str">
            <v>30/12/1998</v>
          </cell>
          <cell r="F5899" t="str">
            <v>D16CQDT01-B</v>
          </cell>
          <cell r="H5899">
            <v>1</v>
          </cell>
          <cell r="I5899" t="str">
            <v>BAS1203-6</v>
          </cell>
        </row>
        <row r="5900">
          <cell r="B5900" t="str">
            <v>B16DCDT041</v>
          </cell>
          <cell r="C5900" t="str">
            <v>Nguyễn Đình</v>
          </cell>
          <cell r="D5900" t="str">
            <v>Đức</v>
          </cell>
          <cell r="E5900" t="str">
            <v>07/05/1998</v>
          </cell>
          <cell r="F5900" t="str">
            <v>D16CQDT01-B</v>
          </cell>
          <cell r="H5900">
            <v>1</v>
          </cell>
          <cell r="I5900" t="str">
            <v>BAS1203-6</v>
          </cell>
        </row>
        <row r="5901">
          <cell r="B5901" t="str">
            <v>B16DCDT045</v>
          </cell>
          <cell r="C5901" t="str">
            <v>Nguyễn Thanh</v>
          </cell>
          <cell r="D5901" t="str">
            <v>Dung</v>
          </cell>
          <cell r="E5901" t="str">
            <v>04/04/1998</v>
          </cell>
          <cell r="F5901" t="str">
            <v>D16CQDT01-B</v>
          </cell>
          <cell r="H5901">
            <v>1</v>
          </cell>
          <cell r="I5901" t="str">
            <v>BAS1203-6</v>
          </cell>
        </row>
        <row r="5902">
          <cell r="B5902" t="str">
            <v>B16DCDT049</v>
          </cell>
          <cell r="C5902" t="str">
            <v>Nguyễn Tuấn</v>
          </cell>
          <cell r="D5902" t="str">
            <v>Dũng</v>
          </cell>
          <cell r="E5902" t="str">
            <v>26/09/1997</v>
          </cell>
          <cell r="F5902" t="str">
            <v>D16CQDT01-B</v>
          </cell>
          <cell r="H5902">
            <v>1</v>
          </cell>
          <cell r="I5902" t="str">
            <v>BAS1203-6</v>
          </cell>
        </row>
        <row r="5903">
          <cell r="B5903" t="str">
            <v>B16DCDT053</v>
          </cell>
          <cell r="C5903" t="str">
            <v>Đoàn Đức</v>
          </cell>
          <cell r="D5903" t="str">
            <v>Giang</v>
          </cell>
          <cell r="E5903" t="str">
            <v>04/07/1998</v>
          </cell>
          <cell r="F5903" t="str">
            <v>D16CQDT01-B</v>
          </cell>
          <cell r="H5903">
            <v>1</v>
          </cell>
          <cell r="I5903" t="str">
            <v>BAS1203-6</v>
          </cell>
        </row>
        <row r="5904">
          <cell r="B5904" t="str">
            <v>B16DCDT057</v>
          </cell>
          <cell r="C5904" t="str">
            <v>Lại Hoàng</v>
          </cell>
          <cell r="D5904" t="str">
            <v>Hải</v>
          </cell>
          <cell r="E5904" t="str">
            <v>14/01/1998</v>
          </cell>
          <cell r="F5904" t="str">
            <v>D16CQDT01-B</v>
          </cell>
          <cell r="H5904">
            <v>1</v>
          </cell>
          <cell r="I5904" t="str">
            <v>BAS1203-6</v>
          </cell>
        </row>
        <row r="5905">
          <cell r="B5905" t="str">
            <v>B16DCDT061</v>
          </cell>
          <cell r="C5905" t="str">
            <v>Bùi Văn</v>
          </cell>
          <cell r="D5905" t="str">
            <v>Hậu</v>
          </cell>
          <cell r="E5905" t="str">
            <v>10/10/1998</v>
          </cell>
          <cell r="F5905" t="str">
            <v>D16CQDT01-B</v>
          </cell>
          <cell r="H5905">
            <v>1</v>
          </cell>
          <cell r="I5905" t="str">
            <v>BAS1203-6</v>
          </cell>
        </row>
        <row r="5906">
          <cell r="B5906" t="str">
            <v>B16DCDT065</v>
          </cell>
          <cell r="C5906" t="str">
            <v>Đậu Văn Minh</v>
          </cell>
          <cell r="D5906" t="str">
            <v>Hiếu</v>
          </cell>
          <cell r="E5906" t="str">
            <v>02/02/1998</v>
          </cell>
          <cell r="F5906" t="str">
            <v>D16CQDT01-B</v>
          </cell>
          <cell r="H5906">
            <v>1</v>
          </cell>
          <cell r="I5906" t="str">
            <v>BAS1203-6</v>
          </cell>
        </row>
        <row r="5907">
          <cell r="B5907" t="str">
            <v>B16DCDT069</v>
          </cell>
          <cell r="C5907" t="str">
            <v>Nguyễn Hữu</v>
          </cell>
          <cell r="D5907" t="str">
            <v>Hiếu</v>
          </cell>
          <cell r="E5907" t="str">
            <v>07/12/1998</v>
          </cell>
          <cell r="F5907" t="str">
            <v>D16CQDT01-B</v>
          </cell>
          <cell r="H5907">
            <v>1</v>
          </cell>
          <cell r="I5907" t="str">
            <v>BAS1203-6</v>
          </cell>
        </row>
        <row r="5908">
          <cell r="B5908" t="str">
            <v>B16DCDT073</v>
          </cell>
          <cell r="C5908" t="str">
            <v>Nguyễn Quang</v>
          </cell>
          <cell r="D5908" t="str">
            <v>Hiếu</v>
          </cell>
          <cell r="E5908" t="str">
            <v>08/10/1998</v>
          </cell>
          <cell r="F5908" t="str">
            <v>D16CQDT01-B</v>
          </cell>
          <cell r="H5908">
            <v>1</v>
          </cell>
          <cell r="I5908" t="str">
            <v>BAS1203-6</v>
          </cell>
        </row>
        <row r="5909">
          <cell r="B5909" t="str">
            <v>B16DCDT077</v>
          </cell>
          <cell r="C5909" t="str">
            <v>Phan Văn</v>
          </cell>
          <cell r="D5909" t="str">
            <v>Hiếu</v>
          </cell>
          <cell r="E5909" t="str">
            <v>01/08/1998</v>
          </cell>
          <cell r="F5909" t="str">
            <v>D16CQDT01-B</v>
          </cell>
          <cell r="H5909">
            <v>1</v>
          </cell>
          <cell r="I5909" t="str">
            <v>BAS1203-6</v>
          </cell>
        </row>
        <row r="5910">
          <cell r="B5910" t="str">
            <v>B16DCDT081</v>
          </cell>
          <cell r="C5910" t="str">
            <v>Nguyễn Thị Phương</v>
          </cell>
          <cell r="D5910" t="str">
            <v>Hoa</v>
          </cell>
          <cell r="E5910" t="str">
            <v>30/04/1998</v>
          </cell>
          <cell r="F5910" t="str">
            <v>D16CQDT01-B</v>
          </cell>
          <cell r="H5910">
            <v>1</v>
          </cell>
          <cell r="I5910" t="str">
            <v>BAS1203-6</v>
          </cell>
        </row>
        <row r="5911">
          <cell r="B5911" t="str">
            <v>B16DCDT085</v>
          </cell>
          <cell r="C5911" t="str">
            <v>Đỗ Huy</v>
          </cell>
          <cell r="D5911" t="str">
            <v>Hoàng</v>
          </cell>
          <cell r="E5911" t="str">
            <v>22/10/1998</v>
          </cell>
          <cell r="F5911" t="str">
            <v>D16CQDT01-B</v>
          </cell>
          <cell r="H5911">
            <v>1</v>
          </cell>
          <cell r="I5911" t="str">
            <v>BAS1203-6</v>
          </cell>
        </row>
        <row r="5912">
          <cell r="B5912" t="str">
            <v>B16DCDT089</v>
          </cell>
          <cell r="C5912" t="str">
            <v>Nguyễn Đức</v>
          </cell>
          <cell r="D5912" t="str">
            <v>Huấn</v>
          </cell>
          <cell r="E5912" t="str">
            <v>29/01/1998</v>
          </cell>
          <cell r="F5912" t="str">
            <v>D16CQDT01-B</v>
          </cell>
          <cell r="H5912">
            <v>1</v>
          </cell>
          <cell r="I5912" t="str">
            <v>BAS1203-6</v>
          </cell>
        </row>
        <row r="5913">
          <cell r="B5913" t="str">
            <v>B16DCDT093</v>
          </cell>
          <cell r="C5913" t="str">
            <v>Nguyễn Mạnh</v>
          </cell>
          <cell r="D5913" t="str">
            <v>Hùng</v>
          </cell>
          <cell r="E5913" t="str">
            <v>02/10/1998</v>
          </cell>
          <cell r="F5913" t="str">
            <v>D16CQDT01-B</v>
          </cell>
          <cell r="H5913">
            <v>1</v>
          </cell>
          <cell r="I5913" t="str">
            <v>BAS1203-6</v>
          </cell>
        </row>
        <row r="5914">
          <cell r="B5914" t="str">
            <v>B16DCDT097</v>
          </cell>
          <cell r="C5914" t="str">
            <v>Kiều Nguyên</v>
          </cell>
          <cell r="D5914" t="str">
            <v>Hưng</v>
          </cell>
          <cell r="E5914" t="str">
            <v>30/12/1998</v>
          </cell>
          <cell r="F5914" t="str">
            <v>D16CQDT01-B</v>
          </cell>
          <cell r="H5914">
            <v>1</v>
          </cell>
          <cell r="I5914" t="str">
            <v>BAS1203-6</v>
          </cell>
        </row>
        <row r="5915">
          <cell r="B5915" t="str">
            <v>B16DCDT105</v>
          </cell>
          <cell r="C5915" t="str">
            <v>Nguyễn Đình</v>
          </cell>
          <cell r="D5915" t="str">
            <v>Hưởng</v>
          </cell>
          <cell r="E5915" t="str">
            <v>07/03/1998</v>
          </cell>
          <cell r="F5915" t="str">
            <v>D16CQDT01-B</v>
          </cell>
          <cell r="H5915">
            <v>1</v>
          </cell>
          <cell r="I5915" t="str">
            <v>BAS1203-6</v>
          </cell>
        </row>
        <row r="5916">
          <cell r="B5916" t="str">
            <v>B16DCDT109</v>
          </cell>
          <cell r="C5916" t="str">
            <v>Lê Khả</v>
          </cell>
          <cell r="D5916" t="str">
            <v>Huy</v>
          </cell>
          <cell r="E5916" t="str">
            <v>30/09/1998</v>
          </cell>
          <cell r="F5916" t="str">
            <v>D16CQDT01-B</v>
          </cell>
          <cell r="H5916">
            <v>1</v>
          </cell>
          <cell r="I5916" t="str">
            <v>BAS1203-6</v>
          </cell>
        </row>
        <row r="5917">
          <cell r="B5917" t="str">
            <v>B16DCDT113</v>
          </cell>
          <cell r="C5917" t="str">
            <v>Trần Quang</v>
          </cell>
          <cell r="D5917" t="str">
            <v>Huy</v>
          </cell>
          <cell r="E5917" t="str">
            <v>19/02/1998</v>
          </cell>
          <cell r="F5917" t="str">
            <v>D16CQDT01-B</v>
          </cell>
          <cell r="H5917">
            <v>1</v>
          </cell>
          <cell r="I5917" t="str">
            <v>BAS1203-6</v>
          </cell>
        </row>
        <row r="5918">
          <cell r="B5918" t="str">
            <v>B16DCDT117</v>
          </cell>
          <cell r="C5918" t="str">
            <v>Lương Duy</v>
          </cell>
          <cell r="D5918" t="str">
            <v>Huynh</v>
          </cell>
          <cell r="E5918" t="str">
            <v>28/01/1998</v>
          </cell>
          <cell r="F5918" t="str">
            <v>D16CQDT01-B</v>
          </cell>
          <cell r="H5918">
            <v>1</v>
          </cell>
          <cell r="I5918" t="str">
            <v>BAS1203-6</v>
          </cell>
        </row>
        <row r="5919">
          <cell r="B5919" t="str">
            <v>B16DCDT121</v>
          </cell>
          <cell r="C5919" t="str">
            <v>Đỗ Văn</v>
          </cell>
          <cell r="D5919" t="str">
            <v>Khánh</v>
          </cell>
          <cell r="E5919" t="str">
            <v>04/05/1998</v>
          </cell>
          <cell r="F5919" t="str">
            <v>D16CQDT01-B</v>
          </cell>
          <cell r="H5919">
            <v>1</v>
          </cell>
          <cell r="I5919" t="str">
            <v>BAS1203-6</v>
          </cell>
        </row>
        <row r="5920">
          <cell r="B5920" t="str">
            <v>B16DCDT125</v>
          </cell>
          <cell r="C5920" t="str">
            <v>Hoàng Trung</v>
          </cell>
          <cell r="D5920" t="str">
            <v>Kiên</v>
          </cell>
          <cell r="E5920" t="str">
            <v>15/08/1998</v>
          </cell>
          <cell r="F5920" t="str">
            <v>D16CQDT01-B</v>
          </cell>
          <cell r="H5920">
            <v>1</v>
          </cell>
          <cell r="I5920" t="str">
            <v>BAS1203-6</v>
          </cell>
        </row>
        <row r="5921">
          <cell r="B5921" t="str">
            <v>B16DCDT129</v>
          </cell>
          <cell r="C5921" t="str">
            <v>Vũ Quang</v>
          </cell>
          <cell r="D5921" t="str">
            <v>Lâm</v>
          </cell>
          <cell r="E5921" t="str">
            <v>20/04/1998</v>
          </cell>
          <cell r="F5921" t="str">
            <v>D16CQDT01-B</v>
          </cell>
          <cell r="H5921">
            <v>1</v>
          </cell>
          <cell r="I5921" t="str">
            <v>BAS1203-6</v>
          </cell>
        </row>
        <row r="5922">
          <cell r="B5922" t="str">
            <v>B16DCDT133</v>
          </cell>
          <cell r="C5922" t="str">
            <v>Trần Văn</v>
          </cell>
          <cell r="D5922" t="str">
            <v>Linh</v>
          </cell>
          <cell r="E5922" t="str">
            <v>29/06/1998</v>
          </cell>
          <cell r="F5922" t="str">
            <v>D16CQDT01-B</v>
          </cell>
          <cell r="H5922">
            <v>1</v>
          </cell>
          <cell r="I5922" t="str">
            <v>BAS1203-6</v>
          </cell>
        </row>
        <row r="5923">
          <cell r="B5923" t="str">
            <v>B16DCDT137</v>
          </cell>
          <cell r="C5923" t="str">
            <v>Nguyễn Thành</v>
          </cell>
          <cell r="D5923" t="str">
            <v>Long</v>
          </cell>
          <cell r="E5923" t="str">
            <v>23/08/1998</v>
          </cell>
          <cell r="F5923" t="str">
            <v>D16CQDT01-B</v>
          </cell>
          <cell r="H5923">
            <v>1</v>
          </cell>
          <cell r="I5923" t="str">
            <v>BAS1203-6</v>
          </cell>
        </row>
        <row r="5924">
          <cell r="B5924" t="str">
            <v>B16DCDT141</v>
          </cell>
          <cell r="C5924" t="str">
            <v>Lê Văn</v>
          </cell>
          <cell r="D5924" t="str">
            <v>Mạnh</v>
          </cell>
          <cell r="E5924" t="str">
            <v>28/06/1997</v>
          </cell>
          <cell r="F5924" t="str">
            <v>D16CQDT01-B</v>
          </cell>
          <cell r="H5924">
            <v>1</v>
          </cell>
          <cell r="I5924" t="str">
            <v>BAS1203-6</v>
          </cell>
        </row>
        <row r="5925">
          <cell r="B5925" t="str">
            <v>B16DCDT145</v>
          </cell>
          <cell r="C5925" t="str">
            <v>Trần Xuân</v>
          </cell>
          <cell r="D5925" t="str">
            <v>Mạnh</v>
          </cell>
          <cell r="E5925" t="str">
            <v>27/08/1998</v>
          </cell>
          <cell r="F5925" t="str">
            <v>D16CQDT01-B</v>
          </cell>
          <cell r="H5925">
            <v>1</v>
          </cell>
          <cell r="I5925" t="str">
            <v>BAS1203-6</v>
          </cell>
        </row>
        <row r="5926">
          <cell r="B5926" t="str">
            <v>B16DCDT149</v>
          </cell>
          <cell r="C5926" t="str">
            <v>Nguyễn Hải</v>
          </cell>
          <cell r="D5926" t="str">
            <v>Nam</v>
          </cell>
          <cell r="E5926" t="str">
            <v>16/10/1998</v>
          </cell>
          <cell r="F5926" t="str">
            <v>D16CQDT01-B</v>
          </cell>
          <cell r="H5926">
            <v>1</v>
          </cell>
          <cell r="I5926" t="str">
            <v>BAS1203-6</v>
          </cell>
        </row>
        <row r="5927">
          <cell r="B5927" t="str">
            <v>B16DCDT153</v>
          </cell>
          <cell r="C5927" t="str">
            <v>Nguyễn Văn</v>
          </cell>
          <cell r="D5927" t="str">
            <v>Ngữ</v>
          </cell>
          <cell r="E5927" t="str">
            <v>16/08/1998</v>
          </cell>
          <cell r="F5927" t="str">
            <v>D16CQDT01-B</v>
          </cell>
          <cell r="H5927">
            <v>1</v>
          </cell>
          <cell r="I5927" t="str">
            <v>BAS1203-6</v>
          </cell>
        </row>
        <row r="5928">
          <cell r="B5928" t="str">
            <v>B16DCDT157</v>
          </cell>
          <cell r="C5928" t="str">
            <v>Nguyễn Duy</v>
          </cell>
          <cell r="D5928" t="str">
            <v>Nhật</v>
          </cell>
          <cell r="E5928" t="str">
            <v>05/02/1998</v>
          </cell>
          <cell r="F5928" t="str">
            <v>D16CQDT01-B</v>
          </cell>
          <cell r="H5928">
            <v>1</v>
          </cell>
          <cell r="I5928" t="str">
            <v>BAS1203-6</v>
          </cell>
        </row>
        <row r="5929">
          <cell r="B5929" t="str">
            <v>B16DCDT161</v>
          </cell>
          <cell r="C5929" t="str">
            <v>Nguyễn Đình</v>
          </cell>
          <cell r="D5929" t="str">
            <v>Phong</v>
          </cell>
          <cell r="E5929" t="str">
            <v>15/08/1997</v>
          </cell>
          <cell r="F5929" t="str">
            <v>D16CQDT01-B</v>
          </cell>
          <cell r="H5929">
            <v>1</v>
          </cell>
          <cell r="I5929" t="str">
            <v>BAS1203-6</v>
          </cell>
        </row>
        <row r="5930">
          <cell r="B5930" t="str">
            <v>B16DCDT165</v>
          </cell>
          <cell r="C5930" t="str">
            <v>Nguyễn Văn</v>
          </cell>
          <cell r="D5930" t="str">
            <v>Phúc</v>
          </cell>
          <cell r="E5930" t="str">
            <v>28/01/1998</v>
          </cell>
          <cell r="F5930" t="str">
            <v>D16CQDT01-B</v>
          </cell>
          <cell r="H5930">
            <v>1</v>
          </cell>
          <cell r="I5930" t="str">
            <v>BAS1203-6</v>
          </cell>
        </row>
        <row r="5931">
          <cell r="B5931" t="str">
            <v>B16DCDT169</v>
          </cell>
          <cell r="C5931" t="str">
            <v>Đàm Văn</v>
          </cell>
          <cell r="D5931" t="str">
            <v>Quân</v>
          </cell>
          <cell r="E5931" t="str">
            <v>28/08/1998</v>
          </cell>
          <cell r="F5931" t="str">
            <v>D16CQDT01-B</v>
          </cell>
          <cell r="H5931">
            <v>1</v>
          </cell>
          <cell r="I5931" t="str">
            <v>BAS1203-6</v>
          </cell>
        </row>
        <row r="5932">
          <cell r="B5932" t="str">
            <v>B16DCDT173</v>
          </cell>
          <cell r="C5932" t="str">
            <v>Nguyễn Nhật</v>
          </cell>
          <cell r="D5932" t="str">
            <v>Quang</v>
          </cell>
          <cell r="E5932" t="str">
            <v>01/01/1998</v>
          </cell>
          <cell r="F5932" t="str">
            <v>D16CQDT01-B</v>
          </cell>
          <cell r="H5932">
            <v>1</v>
          </cell>
          <cell r="I5932" t="str">
            <v>BAS1203-6</v>
          </cell>
        </row>
        <row r="5933">
          <cell r="B5933" t="str">
            <v>B16DCDT177</v>
          </cell>
          <cell r="C5933" t="str">
            <v>Nguyễn Thị</v>
          </cell>
          <cell r="D5933" t="str">
            <v>Quỳnh</v>
          </cell>
          <cell r="E5933" t="str">
            <v>14/04/1997</v>
          </cell>
          <cell r="F5933" t="str">
            <v>D16CQDT01-B</v>
          </cell>
          <cell r="H5933">
            <v>1</v>
          </cell>
          <cell r="I5933" t="str">
            <v>BAS1203-6</v>
          </cell>
        </row>
        <row r="5934">
          <cell r="B5934" t="str">
            <v>B16DCDT181</v>
          </cell>
          <cell r="C5934" t="str">
            <v>Đặng Đình</v>
          </cell>
          <cell r="D5934" t="str">
            <v>Sơn</v>
          </cell>
          <cell r="E5934" t="str">
            <v>17/07/1998</v>
          </cell>
          <cell r="F5934" t="str">
            <v>D16CQDT01-B</v>
          </cell>
          <cell r="H5934">
            <v>1</v>
          </cell>
          <cell r="I5934" t="str">
            <v>BAS1203-6</v>
          </cell>
        </row>
        <row r="5935">
          <cell r="B5935" t="str">
            <v>B16DCDT185</v>
          </cell>
          <cell r="C5935" t="str">
            <v>Phạm Hồng</v>
          </cell>
          <cell r="D5935" t="str">
            <v>Sơn</v>
          </cell>
          <cell r="E5935" t="str">
            <v>10/08/1998</v>
          </cell>
          <cell r="F5935" t="str">
            <v>D16CQDT01-B</v>
          </cell>
          <cell r="H5935">
            <v>1</v>
          </cell>
          <cell r="I5935" t="str">
            <v>BAS1203-6</v>
          </cell>
        </row>
        <row r="5936">
          <cell r="B5936" t="str">
            <v>B16DCDT189</v>
          </cell>
          <cell r="C5936" t="str">
            <v>Hoàng Đức</v>
          </cell>
          <cell r="D5936" t="str">
            <v>Thắng</v>
          </cell>
          <cell r="E5936" t="str">
            <v>18/02/1997</v>
          </cell>
          <cell r="F5936" t="str">
            <v>D16CQDT01-B</v>
          </cell>
          <cell r="H5936">
            <v>1</v>
          </cell>
          <cell r="I5936" t="str">
            <v>BAS1203-6</v>
          </cell>
        </row>
        <row r="5937">
          <cell r="B5937" t="str">
            <v>B16DCDT193</v>
          </cell>
          <cell r="C5937" t="str">
            <v>Đỗ Văn</v>
          </cell>
          <cell r="D5937" t="str">
            <v>Thặng</v>
          </cell>
          <cell r="E5937" t="str">
            <v>03/01/1998</v>
          </cell>
          <cell r="F5937" t="str">
            <v>D16CQDT01-B</v>
          </cell>
          <cell r="H5937">
            <v>1</v>
          </cell>
          <cell r="I5937" t="str">
            <v>BAS1203-6</v>
          </cell>
        </row>
        <row r="5938">
          <cell r="B5938" t="str">
            <v>B16DCDT197</v>
          </cell>
          <cell r="C5938" t="str">
            <v>Nguyễn Văn</v>
          </cell>
          <cell r="D5938" t="str">
            <v>Thoáng</v>
          </cell>
          <cell r="E5938" t="str">
            <v>15/12/1998</v>
          </cell>
          <cell r="F5938" t="str">
            <v>D16CQDT01-B</v>
          </cell>
          <cell r="H5938">
            <v>1</v>
          </cell>
          <cell r="I5938" t="str">
            <v>BAS1203-6</v>
          </cell>
        </row>
        <row r="5939">
          <cell r="B5939" t="str">
            <v>B16DCDT201</v>
          </cell>
          <cell r="C5939" t="str">
            <v>Nguyễn Văn</v>
          </cell>
          <cell r="D5939" t="str">
            <v>Tiến</v>
          </cell>
          <cell r="E5939" t="str">
            <v>02/03/1998</v>
          </cell>
          <cell r="F5939" t="str">
            <v>D16CQDT01-B</v>
          </cell>
          <cell r="H5939">
            <v>1</v>
          </cell>
          <cell r="I5939" t="str">
            <v>BAS1203-6</v>
          </cell>
        </row>
        <row r="5940">
          <cell r="B5940" t="str">
            <v>B16DCDT205</v>
          </cell>
          <cell r="C5940" t="str">
            <v>Trần Đức</v>
          </cell>
          <cell r="D5940" t="str">
            <v>Toàn</v>
          </cell>
          <cell r="E5940" t="str">
            <v>28/06/1998</v>
          </cell>
          <cell r="F5940" t="str">
            <v>D16CQDT01-B</v>
          </cell>
          <cell r="H5940">
            <v>1</v>
          </cell>
          <cell r="I5940" t="str">
            <v>BAS1203-6</v>
          </cell>
        </row>
        <row r="5941">
          <cell r="B5941" t="str">
            <v>B16DCDT209</v>
          </cell>
          <cell r="C5941" t="str">
            <v>Trần Thị Thùy</v>
          </cell>
          <cell r="D5941" t="str">
            <v>Trang</v>
          </cell>
          <cell r="E5941" t="str">
            <v>11/09/1998</v>
          </cell>
          <cell r="F5941" t="str">
            <v>D16CQDT01-B</v>
          </cell>
          <cell r="H5941">
            <v>1</v>
          </cell>
          <cell r="I5941" t="str">
            <v>BAS1203-6</v>
          </cell>
        </row>
        <row r="5942">
          <cell r="B5942" t="str">
            <v>B16DCDT213</v>
          </cell>
          <cell r="C5942" t="str">
            <v>Đặng Văn</v>
          </cell>
          <cell r="D5942" t="str">
            <v>Trường</v>
          </cell>
          <cell r="E5942" t="str">
            <v>21/12/1998</v>
          </cell>
          <cell r="F5942" t="str">
            <v>D16CQDT01-B</v>
          </cell>
          <cell r="H5942">
            <v>1</v>
          </cell>
          <cell r="I5942" t="str">
            <v>BAS1203-6</v>
          </cell>
        </row>
        <row r="5943">
          <cell r="B5943" t="str">
            <v>B16DCDT217</v>
          </cell>
          <cell r="C5943" t="str">
            <v>Nguyễn Văn</v>
          </cell>
          <cell r="D5943" t="str">
            <v>Tú</v>
          </cell>
          <cell r="E5943" t="str">
            <v>23/10/1998</v>
          </cell>
          <cell r="F5943" t="str">
            <v>D16CQDT01-B</v>
          </cell>
          <cell r="H5943">
            <v>1</v>
          </cell>
          <cell r="I5943" t="str">
            <v>BAS1203-6</v>
          </cell>
        </row>
        <row r="5944">
          <cell r="B5944" t="str">
            <v>B16DCDT221</v>
          </cell>
          <cell r="C5944" t="str">
            <v>Vũ Anh</v>
          </cell>
          <cell r="D5944" t="str">
            <v>Tuấn</v>
          </cell>
          <cell r="E5944" t="str">
            <v>22/01/1998</v>
          </cell>
          <cell r="F5944" t="str">
            <v>D16CQDT01-B</v>
          </cell>
          <cell r="H5944">
            <v>1</v>
          </cell>
          <cell r="I5944" t="str">
            <v>BAS1203-6</v>
          </cell>
        </row>
        <row r="5945">
          <cell r="B5945" t="str">
            <v>B16DCDT225</v>
          </cell>
          <cell r="C5945" t="str">
            <v>Đỗ Trọng</v>
          </cell>
          <cell r="D5945" t="str">
            <v>Tuyên</v>
          </cell>
          <cell r="E5945" t="str">
            <v>07/02/1998</v>
          </cell>
          <cell r="F5945" t="str">
            <v>D16CQDT01-B</v>
          </cell>
          <cell r="H5945">
            <v>1</v>
          </cell>
          <cell r="I5945" t="str">
            <v>BAS1203-6</v>
          </cell>
        </row>
        <row r="5946">
          <cell r="B5946" t="str">
            <v>B16DCDT229</v>
          </cell>
          <cell r="C5946" t="str">
            <v>Nguyễn Hữu</v>
          </cell>
          <cell r="D5946" t="str">
            <v>Tuyển</v>
          </cell>
          <cell r="E5946" t="str">
            <v>21/11/1997</v>
          </cell>
          <cell r="F5946" t="str">
            <v>D16CQDT01-B</v>
          </cell>
          <cell r="H5946">
            <v>1</v>
          </cell>
          <cell r="I5946" t="str">
            <v>BAS1203-6</v>
          </cell>
        </row>
        <row r="5947">
          <cell r="B5947" t="str">
            <v>B16DCDT233</v>
          </cell>
          <cell r="C5947" t="str">
            <v>Bùi Quang</v>
          </cell>
          <cell r="D5947" t="str">
            <v>Vinh</v>
          </cell>
          <cell r="E5947" t="str">
            <v>20/10/1998</v>
          </cell>
          <cell r="F5947" t="str">
            <v>D16CQDT01-B</v>
          </cell>
          <cell r="H5947">
            <v>1</v>
          </cell>
          <cell r="I5947" t="str">
            <v>BAS1203-6</v>
          </cell>
        </row>
        <row r="5948">
          <cell r="B5948" t="str">
            <v>B16DCDT002</v>
          </cell>
          <cell r="C5948" t="str">
            <v>Đinh Quế</v>
          </cell>
          <cell r="D5948" t="str">
            <v>Anh</v>
          </cell>
          <cell r="E5948" t="str">
            <v>21/07/1998</v>
          </cell>
          <cell r="F5948" t="str">
            <v>D16CQDT02-B</v>
          </cell>
          <cell r="H5948">
            <v>1</v>
          </cell>
          <cell r="I5948" t="str">
            <v>BAS1203-6</v>
          </cell>
        </row>
        <row r="5949">
          <cell r="B5949" t="str">
            <v>B16DCDT006</v>
          </cell>
          <cell r="C5949" t="str">
            <v>Nguyễn Tiến</v>
          </cell>
          <cell r="D5949" t="str">
            <v>Anh</v>
          </cell>
          <cell r="E5949" t="str">
            <v>21/06/1998</v>
          </cell>
          <cell r="F5949" t="str">
            <v>D16CQDT02-B</v>
          </cell>
          <cell r="H5949">
            <v>1</v>
          </cell>
          <cell r="I5949" t="str">
            <v>BAS1203-6</v>
          </cell>
        </row>
        <row r="5950">
          <cell r="B5950" t="str">
            <v>B16DCDT010</v>
          </cell>
          <cell r="C5950" t="str">
            <v>Nguyễn Thị Ngọc</v>
          </cell>
          <cell r="D5950" t="str">
            <v>Ánh</v>
          </cell>
          <cell r="E5950" t="str">
            <v>29/09/1997</v>
          </cell>
          <cell r="F5950" t="str">
            <v>D16CQDT02-B</v>
          </cell>
          <cell r="H5950">
            <v>1</v>
          </cell>
          <cell r="I5950" t="str">
            <v>BAS1203-6</v>
          </cell>
        </row>
        <row r="5951">
          <cell r="B5951" t="str">
            <v>B16DCDT014</v>
          </cell>
          <cell r="C5951" t="str">
            <v>Nguyễn Thanh</v>
          </cell>
          <cell r="D5951" t="str">
            <v>Bình</v>
          </cell>
          <cell r="E5951" t="str">
            <v>30/05/1998</v>
          </cell>
          <cell r="F5951" t="str">
            <v>D16CQDT02-B</v>
          </cell>
          <cell r="H5951">
            <v>1</v>
          </cell>
          <cell r="I5951" t="str">
            <v>BAS1203-6</v>
          </cell>
        </row>
        <row r="5952">
          <cell r="B5952" t="str">
            <v>B16DCDT018</v>
          </cell>
          <cell r="C5952" t="str">
            <v>Nguyễn Hữu</v>
          </cell>
          <cell r="D5952" t="str">
            <v>Chính</v>
          </cell>
          <cell r="E5952" t="str">
            <v>27/03/1998</v>
          </cell>
          <cell r="F5952" t="str">
            <v>D16CQDT02-B</v>
          </cell>
          <cell r="H5952">
            <v>1</v>
          </cell>
          <cell r="I5952" t="str">
            <v>BAS1203-6</v>
          </cell>
        </row>
        <row r="5953">
          <cell r="B5953" t="str">
            <v>B16DCDT022</v>
          </cell>
          <cell r="C5953" t="str">
            <v>Nguyễn Văn</v>
          </cell>
          <cell r="D5953" t="str">
            <v>Chung</v>
          </cell>
          <cell r="E5953" t="str">
            <v>23/06/1998</v>
          </cell>
          <cell r="F5953" t="str">
            <v>D16CQDT02-B</v>
          </cell>
          <cell r="H5953">
            <v>1</v>
          </cell>
          <cell r="I5953" t="str">
            <v>BAS1203-6</v>
          </cell>
        </row>
        <row r="5954">
          <cell r="B5954" t="str">
            <v>B16DCDT026</v>
          </cell>
          <cell r="C5954" t="str">
            <v>Phạm Văn</v>
          </cell>
          <cell r="D5954" t="str">
            <v>Cường</v>
          </cell>
          <cell r="E5954" t="str">
            <v>05/05/1997</v>
          </cell>
          <cell r="F5954" t="str">
            <v>D16CQDT02-B</v>
          </cell>
          <cell r="H5954">
            <v>1</v>
          </cell>
          <cell r="I5954" t="str">
            <v>BAS1203-6</v>
          </cell>
        </row>
        <row r="5955">
          <cell r="B5955" t="str">
            <v>B16DCDT030</v>
          </cell>
          <cell r="C5955" t="str">
            <v>Tô Văn</v>
          </cell>
          <cell r="D5955" t="str">
            <v>Đạt</v>
          </cell>
          <cell r="E5955" t="str">
            <v>28/10/1998</v>
          </cell>
          <cell r="F5955" t="str">
            <v>D16CQDT02-B</v>
          </cell>
          <cell r="H5955">
            <v>1</v>
          </cell>
          <cell r="I5955" t="str">
            <v>BAS1203-6</v>
          </cell>
        </row>
        <row r="5956">
          <cell r="B5956" t="str">
            <v>B16DCDT034</v>
          </cell>
          <cell r="C5956" t="str">
            <v>Hoàng Thế</v>
          </cell>
          <cell r="D5956" t="str">
            <v>Diệu</v>
          </cell>
          <cell r="E5956" t="str">
            <v>07/01/1998</v>
          </cell>
          <cell r="F5956" t="str">
            <v>D16CQDT02-B</v>
          </cell>
          <cell r="H5956">
            <v>1</v>
          </cell>
          <cell r="I5956" t="str">
            <v>BAS1203-6</v>
          </cell>
        </row>
        <row r="5957">
          <cell r="B5957" t="str">
            <v>B16DCDT038</v>
          </cell>
          <cell r="C5957" t="str">
            <v>Nguyễn Duy</v>
          </cell>
          <cell r="D5957" t="str">
            <v>Đồng</v>
          </cell>
          <cell r="E5957" t="str">
            <v>13/06/1998</v>
          </cell>
          <cell r="F5957" t="str">
            <v>D16CQDT02-B</v>
          </cell>
          <cell r="H5957">
            <v>1</v>
          </cell>
          <cell r="I5957" t="str">
            <v>BAS1203-6</v>
          </cell>
        </row>
        <row r="5958">
          <cell r="B5958" t="str">
            <v>B16DCDT042</v>
          </cell>
          <cell r="C5958" t="str">
            <v>Phạm Anh</v>
          </cell>
          <cell r="D5958" t="str">
            <v>Đức</v>
          </cell>
          <cell r="E5958" t="str">
            <v>03/08/1998</v>
          </cell>
          <cell r="F5958" t="str">
            <v>D16CQDT02-B</v>
          </cell>
          <cell r="H5958">
            <v>1</v>
          </cell>
          <cell r="I5958" t="str">
            <v>BAS1203-6</v>
          </cell>
        </row>
        <row r="5959">
          <cell r="B5959" t="str">
            <v>B16DCDT046</v>
          </cell>
          <cell r="C5959" t="str">
            <v>Hoàng Văn</v>
          </cell>
          <cell r="D5959" t="str">
            <v>Dũng</v>
          </cell>
          <cell r="E5959" t="str">
            <v>27/07/1998</v>
          </cell>
          <cell r="F5959" t="str">
            <v>D16CQDT02-B</v>
          </cell>
          <cell r="H5959">
            <v>1</v>
          </cell>
          <cell r="I5959" t="str">
            <v>BAS1203-6</v>
          </cell>
        </row>
        <row r="5960">
          <cell r="B5960" t="str">
            <v>B16DCDT050</v>
          </cell>
          <cell r="C5960" t="str">
            <v>Phạm Tuấn</v>
          </cell>
          <cell r="D5960" t="str">
            <v>Dũng</v>
          </cell>
          <cell r="E5960" t="str">
            <v>10/03/1998</v>
          </cell>
          <cell r="F5960" t="str">
            <v>D16CQDT02-B</v>
          </cell>
          <cell r="H5960">
            <v>1</v>
          </cell>
          <cell r="I5960" t="str">
            <v>BAS1203-6</v>
          </cell>
        </row>
        <row r="5961">
          <cell r="B5961" t="str">
            <v>B16DCDT054</v>
          </cell>
          <cell r="C5961" t="str">
            <v>Mai Thiên</v>
          </cell>
          <cell r="D5961" t="str">
            <v>Giang</v>
          </cell>
          <cell r="E5961" t="str">
            <v>09/09/1998</v>
          </cell>
          <cell r="F5961" t="str">
            <v>D16CQDT02-B</v>
          </cell>
          <cell r="H5961">
            <v>1</v>
          </cell>
          <cell r="I5961" t="str">
            <v>BAS1203-6</v>
          </cell>
        </row>
        <row r="5962">
          <cell r="B5962" t="str">
            <v>B16DCDT058</v>
          </cell>
          <cell r="C5962" t="str">
            <v>Nguyễn Qúi</v>
          </cell>
          <cell r="D5962" t="str">
            <v>Hải</v>
          </cell>
          <cell r="E5962" t="str">
            <v>27/09/1998</v>
          </cell>
          <cell r="F5962" t="str">
            <v>D16CQDT02-B</v>
          </cell>
          <cell r="H5962">
            <v>1</v>
          </cell>
          <cell r="I5962" t="str">
            <v>BAS1203-6</v>
          </cell>
        </row>
        <row r="5963">
          <cell r="B5963" t="str">
            <v>B16DCDT062</v>
          </cell>
          <cell r="C5963" t="str">
            <v>Phạm Văn</v>
          </cell>
          <cell r="D5963" t="str">
            <v>Hiến</v>
          </cell>
          <cell r="E5963" t="str">
            <v>30/05/1998</v>
          </cell>
          <cell r="F5963" t="str">
            <v>D16CQDT02-B</v>
          </cell>
          <cell r="H5963">
            <v>1</v>
          </cell>
          <cell r="I5963" t="str">
            <v>BAS1203-6</v>
          </cell>
        </row>
        <row r="5964">
          <cell r="B5964" t="str">
            <v>B16DCDT066</v>
          </cell>
          <cell r="C5964" t="str">
            <v>Lại Minh</v>
          </cell>
          <cell r="D5964" t="str">
            <v>Hiếu</v>
          </cell>
          <cell r="E5964" t="str">
            <v>16/10/1998</v>
          </cell>
          <cell r="F5964" t="str">
            <v>D16CQDT02-B</v>
          </cell>
          <cell r="H5964">
            <v>1</v>
          </cell>
          <cell r="I5964" t="str">
            <v>BAS1203-6</v>
          </cell>
        </row>
        <row r="5965">
          <cell r="B5965" t="str">
            <v>B16DCDT070</v>
          </cell>
          <cell r="C5965" t="str">
            <v>Nguyễn Minh</v>
          </cell>
          <cell r="D5965" t="str">
            <v>Hiếu</v>
          </cell>
          <cell r="E5965" t="str">
            <v>21/06/1998</v>
          </cell>
          <cell r="F5965" t="str">
            <v>D16CQDT02-B</v>
          </cell>
          <cell r="H5965">
            <v>1</v>
          </cell>
          <cell r="I5965" t="str">
            <v>BAS1203-6</v>
          </cell>
        </row>
        <row r="5966">
          <cell r="B5966" t="str">
            <v>B16DCDT074</v>
          </cell>
          <cell r="C5966" t="str">
            <v>Nguyễn Trọng</v>
          </cell>
          <cell r="D5966" t="str">
            <v>Hiếu</v>
          </cell>
          <cell r="E5966" t="str">
            <v>16/03/1998</v>
          </cell>
          <cell r="F5966" t="str">
            <v>D16CQDT02-B</v>
          </cell>
          <cell r="H5966">
            <v>1</v>
          </cell>
          <cell r="I5966" t="str">
            <v>BAS1203-6</v>
          </cell>
        </row>
        <row r="5967">
          <cell r="B5967" t="str">
            <v>B16DCDT078</v>
          </cell>
          <cell r="C5967" t="str">
            <v>Trần Minh</v>
          </cell>
          <cell r="D5967" t="str">
            <v>Hiếu</v>
          </cell>
          <cell r="E5967" t="str">
            <v>22/10/1998</v>
          </cell>
          <cell r="F5967" t="str">
            <v>D16CQDT02-B</v>
          </cell>
          <cell r="H5967">
            <v>1</v>
          </cell>
          <cell r="I5967" t="str">
            <v>BAS1203-6</v>
          </cell>
        </row>
        <row r="5968">
          <cell r="B5968" t="str">
            <v>B16DCDT082</v>
          </cell>
          <cell r="C5968" t="str">
            <v>Trần Khánh</v>
          </cell>
          <cell r="D5968" t="str">
            <v>Hòa</v>
          </cell>
          <cell r="E5968" t="str">
            <v>24/08/1998</v>
          </cell>
          <cell r="F5968" t="str">
            <v>D16CQDT02-B</v>
          </cell>
          <cell r="H5968">
            <v>1</v>
          </cell>
          <cell r="I5968" t="str">
            <v>BAS1203-6</v>
          </cell>
        </row>
        <row r="5969">
          <cell r="B5969" t="str">
            <v>B16DCDT086</v>
          </cell>
          <cell r="C5969" t="str">
            <v>Hồ Văn</v>
          </cell>
          <cell r="D5969" t="str">
            <v>Hoàng</v>
          </cell>
          <cell r="E5969" t="str">
            <v>20/05/1997</v>
          </cell>
          <cell r="F5969" t="str">
            <v>D16CQDT02-B</v>
          </cell>
          <cell r="H5969">
            <v>1</v>
          </cell>
          <cell r="I5969" t="str">
            <v>BAS1203-6</v>
          </cell>
        </row>
        <row r="5970">
          <cell r="B5970" t="str">
            <v>B16DCDT094</v>
          </cell>
          <cell r="C5970" t="str">
            <v>Nguyễn Nhật</v>
          </cell>
          <cell r="D5970" t="str">
            <v>Hùng</v>
          </cell>
          <cell r="E5970" t="str">
            <v>05/03/1998</v>
          </cell>
          <cell r="F5970" t="str">
            <v>D16CQDT02-B</v>
          </cell>
          <cell r="H5970">
            <v>1</v>
          </cell>
          <cell r="I5970" t="str">
            <v>BAS1203-6</v>
          </cell>
        </row>
        <row r="5971">
          <cell r="B5971" t="str">
            <v>B16DCDT098</v>
          </cell>
          <cell r="C5971" t="str">
            <v>Nguyễn Duy</v>
          </cell>
          <cell r="D5971" t="str">
            <v>Hưng</v>
          </cell>
          <cell r="E5971" t="str">
            <v>05/11/1998</v>
          </cell>
          <cell r="F5971" t="str">
            <v>D16CQDT02-B</v>
          </cell>
          <cell r="H5971">
            <v>1</v>
          </cell>
          <cell r="I5971" t="str">
            <v>BAS1203-6</v>
          </cell>
        </row>
        <row r="5972">
          <cell r="B5972" t="str">
            <v>B16DCDT102</v>
          </cell>
          <cell r="C5972" t="str">
            <v>Trịnh Đức</v>
          </cell>
          <cell r="D5972" t="str">
            <v>Hưng</v>
          </cell>
          <cell r="E5972" t="str">
            <v>06/04/1998</v>
          </cell>
          <cell r="F5972" t="str">
            <v>D16CQDT02-B</v>
          </cell>
          <cell r="H5972">
            <v>1</v>
          </cell>
          <cell r="I5972" t="str">
            <v>BAS1203-6</v>
          </cell>
        </row>
        <row r="5973">
          <cell r="B5973" t="str">
            <v>B16DCDT106</v>
          </cell>
          <cell r="C5973" t="str">
            <v>Đinh Công</v>
          </cell>
          <cell r="D5973" t="str">
            <v>Huy</v>
          </cell>
          <cell r="E5973" t="str">
            <v>21/01/1998</v>
          </cell>
          <cell r="F5973" t="str">
            <v>D16CQDT02-B</v>
          </cell>
          <cell r="H5973">
            <v>1</v>
          </cell>
          <cell r="I5973" t="str">
            <v>BAS1203-6</v>
          </cell>
        </row>
        <row r="5974">
          <cell r="B5974" t="str">
            <v>B16DCDT110</v>
          </cell>
          <cell r="C5974" t="str">
            <v>Nguyễn Đăng</v>
          </cell>
          <cell r="D5974" t="str">
            <v>Huy</v>
          </cell>
          <cell r="E5974" t="str">
            <v>27/01/1998</v>
          </cell>
          <cell r="F5974" t="str">
            <v>D16CQDT02-B</v>
          </cell>
          <cell r="H5974">
            <v>1</v>
          </cell>
          <cell r="I5974" t="str">
            <v>BAS1203-6</v>
          </cell>
        </row>
        <row r="5975">
          <cell r="B5975" t="str">
            <v>B16DCDT114</v>
          </cell>
          <cell r="C5975" t="str">
            <v>Vương Quốc</v>
          </cell>
          <cell r="D5975" t="str">
            <v>Huy</v>
          </cell>
          <cell r="E5975" t="str">
            <v>12/03/1998</v>
          </cell>
          <cell r="F5975" t="str">
            <v>D16CQDT02-B</v>
          </cell>
          <cell r="H5975">
            <v>1</v>
          </cell>
          <cell r="I5975" t="str">
            <v>BAS1203-6</v>
          </cell>
        </row>
        <row r="5976">
          <cell r="B5976" t="str">
            <v>B16DCDT118</v>
          </cell>
          <cell r="C5976" t="str">
            <v>Trịnh Thế</v>
          </cell>
          <cell r="D5976" t="str">
            <v>Huynh</v>
          </cell>
          <cell r="E5976" t="str">
            <v>01/01/1998</v>
          </cell>
          <cell r="F5976" t="str">
            <v>D16CQDT02-B</v>
          </cell>
          <cell r="H5976">
            <v>1</v>
          </cell>
          <cell r="I5976" t="str">
            <v>BAS1203-6</v>
          </cell>
        </row>
        <row r="5977">
          <cell r="B5977" t="str">
            <v>B16DCDT122</v>
          </cell>
          <cell r="C5977" t="str">
            <v>Nguyễn Văn</v>
          </cell>
          <cell r="D5977" t="str">
            <v>Khiên</v>
          </cell>
          <cell r="E5977" t="str">
            <v>31/12/1998</v>
          </cell>
          <cell r="F5977" t="str">
            <v>D16CQDT02-B</v>
          </cell>
          <cell r="H5977">
            <v>1</v>
          </cell>
          <cell r="I5977" t="str">
            <v>BAS1203-6</v>
          </cell>
        </row>
        <row r="5978">
          <cell r="B5978" t="str">
            <v>B16DCDT126</v>
          </cell>
          <cell r="C5978" t="str">
            <v>Nguyễn Hữu</v>
          </cell>
          <cell r="D5978" t="str">
            <v>Kiên</v>
          </cell>
          <cell r="E5978" t="str">
            <v>22/05/1998</v>
          </cell>
          <cell r="F5978" t="str">
            <v>D16CQDT02-B</v>
          </cell>
          <cell r="H5978">
            <v>1</v>
          </cell>
          <cell r="I5978" t="str">
            <v>BAS1203-6</v>
          </cell>
        </row>
        <row r="5979">
          <cell r="B5979" t="str">
            <v>B16DCDT130</v>
          </cell>
          <cell r="C5979" t="str">
            <v>Trần Hải</v>
          </cell>
          <cell r="D5979" t="str">
            <v>Lan</v>
          </cell>
          <cell r="E5979" t="str">
            <v>04/12/1998</v>
          </cell>
          <cell r="F5979" t="str">
            <v>D16CQDT02-B</v>
          </cell>
          <cell r="H5979">
            <v>1</v>
          </cell>
          <cell r="I5979" t="str">
            <v>BAS1203-6</v>
          </cell>
        </row>
        <row r="5980">
          <cell r="B5980" t="str">
            <v>B16DCDT134</v>
          </cell>
          <cell r="C5980" t="str">
            <v>Vũ Tuấn</v>
          </cell>
          <cell r="D5980" t="str">
            <v>Linh</v>
          </cell>
          <cell r="E5980" t="str">
            <v>03/05/1998</v>
          </cell>
          <cell r="F5980" t="str">
            <v>D16CQDT02-B</v>
          </cell>
          <cell r="H5980">
            <v>1</v>
          </cell>
          <cell r="I5980" t="str">
            <v>BAS1203-6</v>
          </cell>
        </row>
        <row r="5981">
          <cell r="B5981" t="str">
            <v>B16DCDT142</v>
          </cell>
          <cell r="C5981" t="str">
            <v>Nguyễn Thế</v>
          </cell>
          <cell r="D5981" t="str">
            <v>Mạnh</v>
          </cell>
          <cell r="E5981" t="str">
            <v>07/08/1998</v>
          </cell>
          <cell r="F5981" t="str">
            <v>D16CQDT02-B</v>
          </cell>
          <cell r="H5981">
            <v>1</v>
          </cell>
          <cell r="I5981" t="str">
            <v>BAS1203-6</v>
          </cell>
        </row>
        <row r="5982">
          <cell r="B5982" t="str">
            <v>B16DCDT150</v>
          </cell>
          <cell r="C5982" t="str">
            <v>Nguyễn Hoài</v>
          </cell>
          <cell r="D5982" t="str">
            <v>Nam</v>
          </cell>
          <cell r="E5982" t="str">
            <v>03/10/1998</v>
          </cell>
          <cell r="F5982" t="str">
            <v>D16CQDT02-B</v>
          </cell>
          <cell r="H5982">
            <v>1</v>
          </cell>
          <cell r="I5982" t="str">
            <v>BAS1203-6</v>
          </cell>
        </row>
        <row r="5983">
          <cell r="B5983" t="str">
            <v>B16DCDT154</v>
          </cell>
          <cell r="C5983" t="str">
            <v>Hoàng Thị</v>
          </cell>
          <cell r="D5983" t="str">
            <v>Nguyệt</v>
          </cell>
          <cell r="E5983" t="str">
            <v>05/08/1998</v>
          </cell>
          <cell r="F5983" t="str">
            <v>D16CQDT02-B</v>
          </cell>
          <cell r="H5983">
            <v>1</v>
          </cell>
          <cell r="I5983" t="str">
            <v>BAS1203-6</v>
          </cell>
        </row>
        <row r="5984">
          <cell r="B5984" t="str">
            <v>B16DCDT158</v>
          </cell>
          <cell r="C5984" t="str">
            <v>Nguyễn Sỹ</v>
          </cell>
          <cell r="D5984" t="str">
            <v>Nhu</v>
          </cell>
          <cell r="E5984" t="str">
            <v>04/08/1998</v>
          </cell>
          <cell r="F5984" t="str">
            <v>D16CQDT02-B</v>
          </cell>
          <cell r="H5984">
            <v>1</v>
          </cell>
          <cell r="I5984" t="str">
            <v>BAS1203-6</v>
          </cell>
        </row>
        <row r="5985">
          <cell r="B5985" t="str">
            <v>B16DCDT162</v>
          </cell>
          <cell r="C5985" t="str">
            <v>Cao Văn</v>
          </cell>
          <cell r="D5985" t="str">
            <v>Phú</v>
          </cell>
          <cell r="E5985" t="str">
            <v>30/07/1998</v>
          </cell>
          <cell r="F5985" t="str">
            <v>D16CQDT02-B</v>
          </cell>
          <cell r="H5985">
            <v>1</v>
          </cell>
          <cell r="I5985" t="str">
            <v>BAS1203-6</v>
          </cell>
        </row>
        <row r="5986">
          <cell r="B5986" t="str">
            <v>B16DCDT166</v>
          </cell>
          <cell r="C5986" t="str">
            <v>Phạm Văn</v>
          </cell>
          <cell r="D5986" t="str">
            <v>Phúc</v>
          </cell>
          <cell r="E5986" t="str">
            <v>23/12/1998</v>
          </cell>
          <cell r="F5986" t="str">
            <v>D16CQDT02-B</v>
          </cell>
          <cell r="H5986">
            <v>1</v>
          </cell>
          <cell r="I5986" t="str">
            <v>BAS1203-6</v>
          </cell>
        </row>
        <row r="5987">
          <cell r="B5987" t="str">
            <v>B16DCDT170</v>
          </cell>
          <cell r="C5987" t="str">
            <v>Đào Trung</v>
          </cell>
          <cell r="D5987" t="str">
            <v>Quân</v>
          </cell>
          <cell r="E5987" t="str">
            <v>31/08/1998</v>
          </cell>
          <cell r="F5987" t="str">
            <v>D16CQDT02-B</v>
          </cell>
          <cell r="H5987">
            <v>1</v>
          </cell>
          <cell r="I5987" t="str">
            <v>BAS1203-6</v>
          </cell>
        </row>
        <row r="5988">
          <cell r="B5988" t="str">
            <v>B16DCDT174</v>
          </cell>
          <cell r="C5988" t="str">
            <v>Trần Mạnh</v>
          </cell>
          <cell r="D5988" t="str">
            <v>Quang</v>
          </cell>
          <cell r="E5988" t="str">
            <v>04/11/1998</v>
          </cell>
          <cell r="F5988" t="str">
            <v>D16CQDT02-B</v>
          </cell>
          <cell r="H5988">
            <v>1</v>
          </cell>
          <cell r="I5988" t="str">
            <v>BAS1203-6</v>
          </cell>
        </row>
        <row r="5989">
          <cell r="B5989" t="str">
            <v>B16DCDT178</v>
          </cell>
          <cell r="C5989" t="str">
            <v>Nguyễn Thị Như</v>
          </cell>
          <cell r="D5989" t="str">
            <v>Quỳnh</v>
          </cell>
          <cell r="E5989" t="str">
            <v>06/09/1998</v>
          </cell>
          <cell r="F5989" t="str">
            <v>D16CQDT02-B</v>
          </cell>
          <cell r="H5989">
            <v>1</v>
          </cell>
          <cell r="I5989" t="str">
            <v>BAS1203-6</v>
          </cell>
        </row>
        <row r="5990">
          <cell r="B5990" t="str">
            <v>B16DCDT182</v>
          </cell>
          <cell r="C5990" t="str">
            <v>Lê Hoàng</v>
          </cell>
          <cell r="D5990" t="str">
            <v>Sơn</v>
          </cell>
          <cell r="E5990" t="str">
            <v>05/10/1998</v>
          </cell>
          <cell r="F5990" t="str">
            <v>D16CQDT02-B</v>
          </cell>
          <cell r="H5990">
            <v>1</v>
          </cell>
          <cell r="I5990" t="str">
            <v>BAS1203-6</v>
          </cell>
        </row>
        <row r="5991">
          <cell r="B5991" t="str">
            <v>B16DCDT186</v>
          </cell>
          <cell r="C5991" t="str">
            <v>Đỗ Anh</v>
          </cell>
          <cell r="D5991" t="str">
            <v>Tài</v>
          </cell>
          <cell r="E5991" t="str">
            <v>23/04/1998</v>
          </cell>
          <cell r="F5991" t="str">
            <v>D16CQDT02-B</v>
          </cell>
          <cell r="H5991">
            <v>1</v>
          </cell>
          <cell r="I5991" t="str">
            <v>BAS1203-6</v>
          </cell>
        </row>
        <row r="5992">
          <cell r="B5992" t="str">
            <v>B16DCDT190</v>
          </cell>
          <cell r="C5992" t="str">
            <v>Nguyễn Hữu</v>
          </cell>
          <cell r="D5992" t="str">
            <v>Thắng</v>
          </cell>
          <cell r="E5992" t="str">
            <v>12/06/1998</v>
          </cell>
          <cell r="F5992" t="str">
            <v>D16CQDT02-B</v>
          </cell>
          <cell r="H5992">
            <v>1</v>
          </cell>
          <cell r="I5992" t="str">
            <v>BAS1203-6</v>
          </cell>
        </row>
        <row r="5993">
          <cell r="B5993" t="str">
            <v>B16DCDT194</v>
          </cell>
          <cell r="C5993" t="str">
            <v>Nguyễn Chí</v>
          </cell>
          <cell r="D5993" t="str">
            <v>Thành</v>
          </cell>
          <cell r="E5993" t="str">
            <v>28/02/1998</v>
          </cell>
          <cell r="F5993" t="str">
            <v>D16CQDT02-B</v>
          </cell>
          <cell r="H5993">
            <v>1</v>
          </cell>
          <cell r="I5993" t="str">
            <v>BAS1203-6</v>
          </cell>
        </row>
        <row r="5994">
          <cell r="B5994" t="str">
            <v>B16DCDT198</v>
          </cell>
          <cell r="C5994" t="str">
            <v>Đặng Thế</v>
          </cell>
          <cell r="D5994" t="str">
            <v>Thuyên</v>
          </cell>
          <cell r="E5994" t="str">
            <v>04/06/1998</v>
          </cell>
          <cell r="F5994" t="str">
            <v>D16CQDT02-B</v>
          </cell>
          <cell r="H5994">
            <v>1</v>
          </cell>
          <cell r="I5994" t="str">
            <v>BAS1203-6</v>
          </cell>
        </row>
        <row r="5995">
          <cell r="B5995" t="str">
            <v>B16DCDT206</v>
          </cell>
          <cell r="C5995" t="str">
            <v>Trần Thanh</v>
          </cell>
          <cell r="D5995" t="str">
            <v>Toàn</v>
          </cell>
          <cell r="E5995" t="str">
            <v>27/04/1998</v>
          </cell>
          <cell r="F5995" t="str">
            <v>D16CQDT02-B</v>
          </cell>
          <cell r="H5995">
            <v>1</v>
          </cell>
          <cell r="I5995" t="str">
            <v>BAS1203-6</v>
          </cell>
        </row>
        <row r="5996">
          <cell r="B5996" t="str">
            <v>B16DCDT210</v>
          </cell>
          <cell r="C5996" t="str">
            <v>Mai Thành</v>
          </cell>
          <cell r="D5996" t="str">
            <v>Trung</v>
          </cell>
          <cell r="E5996" t="str">
            <v>20/11/1998</v>
          </cell>
          <cell r="F5996" t="str">
            <v>D16CQDT02-B</v>
          </cell>
          <cell r="H5996">
            <v>1</v>
          </cell>
          <cell r="I5996" t="str">
            <v>BAS1203-6</v>
          </cell>
        </row>
        <row r="5997">
          <cell r="B5997" t="str">
            <v>B16DCDT214</v>
          </cell>
          <cell r="C5997" t="str">
            <v>Hoàng Đăng</v>
          </cell>
          <cell r="D5997" t="str">
            <v>Trường</v>
          </cell>
          <cell r="E5997" t="str">
            <v>10/10/1998</v>
          </cell>
          <cell r="F5997" t="str">
            <v>D16CQDT02-B</v>
          </cell>
          <cell r="H5997">
            <v>1</v>
          </cell>
          <cell r="I5997" t="str">
            <v>BAS1203-6</v>
          </cell>
        </row>
        <row r="5998">
          <cell r="B5998" t="str">
            <v>B16DCDT218</v>
          </cell>
          <cell r="C5998" t="str">
            <v>Trịnh Ngọc</v>
          </cell>
          <cell r="D5998" t="str">
            <v>Tuân</v>
          </cell>
          <cell r="E5998" t="str">
            <v>28/05/1998</v>
          </cell>
          <cell r="F5998" t="str">
            <v>D16CQDT02-B</v>
          </cell>
          <cell r="H5998">
            <v>1</v>
          </cell>
          <cell r="I5998" t="str">
            <v>BAS1203-6</v>
          </cell>
        </row>
        <row r="5999">
          <cell r="B5999" t="str">
            <v>B16DCDT222</v>
          </cell>
          <cell r="C5999" t="str">
            <v>Nguyễn Khắc</v>
          </cell>
          <cell r="D5999" t="str">
            <v>Tùng</v>
          </cell>
          <cell r="E5999" t="str">
            <v>03/05/1998</v>
          </cell>
          <cell r="F5999" t="str">
            <v>D16CQDT02-B</v>
          </cell>
          <cell r="H5999">
            <v>1</v>
          </cell>
          <cell r="I5999" t="str">
            <v>BAS1203-6</v>
          </cell>
        </row>
        <row r="6000">
          <cell r="B6000" t="str">
            <v>B16DCDT226</v>
          </cell>
          <cell r="C6000" t="str">
            <v>Nguyễn Văn</v>
          </cell>
          <cell r="D6000" t="str">
            <v>Tuyên</v>
          </cell>
          <cell r="E6000" t="str">
            <v>09/03/1997</v>
          </cell>
          <cell r="F6000" t="str">
            <v>D16CQDT02-B</v>
          </cell>
          <cell r="H6000">
            <v>1</v>
          </cell>
          <cell r="I6000" t="str">
            <v>BAS1203-6</v>
          </cell>
        </row>
        <row r="6001">
          <cell r="B6001" t="str">
            <v>B16DCDT230</v>
          </cell>
          <cell r="C6001" t="str">
            <v>Nguyễn Thị</v>
          </cell>
          <cell r="D6001" t="str">
            <v>Vân</v>
          </cell>
          <cell r="E6001" t="str">
            <v>15/11/1998</v>
          </cell>
          <cell r="F6001" t="str">
            <v>D16CQDT02-B</v>
          </cell>
          <cell r="H6001">
            <v>1</v>
          </cell>
          <cell r="I6001" t="str">
            <v>BAS1203-6</v>
          </cell>
        </row>
        <row r="6002">
          <cell r="B6002" t="str">
            <v>B16DCDT234</v>
          </cell>
          <cell r="C6002" t="str">
            <v>Lê Đăng</v>
          </cell>
          <cell r="D6002" t="str">
            <v>Vũ</v>
          </cell>
          <cell r="E6002" t="str">
            <v>24/09/1997</v>
          </cell>
          <cell r="F6002" t="str">
            <v>D16CQDT02-B</v>
          </cell>
          <cell r="H6002">
            <v>1</v>
          </cell>
          <cell r="I6002" t="str">
            <v>BAS1203-6</v>
          </cell>
        </row>
        <row r="6003">
          <cell r="B6003" t="str">
            <v>B13DCCN216</v>
          </cell>
          <cell r="C6003" t="str">
            <v>Đặng Thanh</v>
          </cell>
          <cell r="D6003" t="str">
            <v>Nhất</v>
          </cell>
          <cell r="F6003" t="str">
            <v>D14CQCN02-B</v>
          </cell>
          <cell r="H6003">
            <v>1</v>
          </cell>
          <cell r="I6003" t="str">
            <v>BAS1203-7</v>
          </cell>
        </row>
        <row r="6004">
          <cell r="B6004" t="str">
            <v>B15DCVT231</v>
          </cell>
          <cell r="C6004" t="str">
            <v>Mai Hữu</v>
          </cell>
          <cell r="D6004" t="str">
            <v>Lộc</v>
          </cell>
          <cell r="F6004" t="str">
            <v>D15CQVT07-B</v>
          </cell>
          <cell r="H6004">
            <v>1</v>
          </cell>
          <cell r="I6004" t="str">
            <v>BAS1203-7</v>
          </cell>
        </row>
        <row r="6005">
          <cell r="B6005" t="str">
            <v>B16DCDT003</v>
          </cell>
          <cell r="C6005" t="str">
            <v>Đỗ Đức</v>
          </cell>
          <cell r="D6005" t="str">
            <v>Anh</v>
          </cell>
          <cell r="E6005" t="str">
            <v>07/11/1998</v>
          </cell>
          <cell r="F6005" t="str">
            <v>D16CQDT03-B</v>
          </cell>
          <cell r="H6005">
            <v>1</v>
          </cell>
          <cell r="I6005" t="str">
            <v>BAS1203-7</v>
          </cell>
        </row>
        <row r="6006">
          <cell r="B6006" t="str">
            <v>B16DCDT007</v>
          </cell>
          <cell r="C6006" t="str">
            <v>Nguyễn Trung</v>
          </cell>
          <cell r="D6006" t="str">
            <v>Anh</v>
          </cell>
          <cell r="E6006" t="str">
            <v>10/01/1998</v>
          </cell>
          <cell r="F6006" t="str">
            <v>D16CQDT03-B</v>
          </cell>
          <cell r="H6006">
            <v>1</v>
          </cell>
          <cell r="I6006" t="str">
            <v>BAS1203-7</v>
          </cell>
        </row>
        <row r="6007">
          <cell r="B6007" t="str">
            <v>B16DCDT011</v>
          </cell>
          <cell r="C6007" t="str">
            <v>Nguyễn Quang</v>
          </cell>
          <cell r="D6007" t="str">
            <v>Biên</v>
          </cell>
          <cell r="E6007" t="str">
            <v>23/11/1998</v>
          </cell>
          <cell r="F6007" t="str">
            <v>D16CQDT03-B</v>
          </cell>
          <cell r="H6007">
            <v>1</v>
          </cell>
          <cell r="I6007" t="str">
            <v>BAS1203-7</v>
          </cell>
        </row>
        <row r="6008">
          <cell r="B6008" t="str">
            <v>B16DCDT015</v>
          </cell>
          <cell r="C6008" t="str">
            <v>Hoàng Minh</v>
          </cell>
          <cell r="D6008" t="str">
            <v>Canh</v>
          </cell>
          <cell r="E6008" t="str">
            <v>16/09/1998</v>
          </cell>
          <cell r="F6008" t="str">
            <v>D16CQDT03-B</v>
          </cell>
          <cell r="H6008">
            <v>1</v>
          </cell>
          <cell r="I6008" t="str">
            <v>BAS1203-7</v>
          </cell>
        </row>
        <row r="6009">
          <cell r="B6009" t="str">
            <v>B16DCDT019</v>
          </cell>
          <cell r="C6009" t="str">
            <v>Nguyễn Văn</v>
          </cell>
          <cell r="D6009" t="str">
            <v>Chính</v>
          </cell>
          <cell r="E6009" t="str">
            <v>27/11/1998</v>
          </cell>
          <cell r="F6009" t="str">
            <v>D16CQDT03-B</v>
          </cell>
          <cell r="H6009">
            <v>1</v>
          </cell>
          <cell r="I6009" t="str">
            <v>BAS1203-7</v>
          </cell>
        </row>
        <row r="6010">
          <cell r="B6010" t="str">
            <v>B16DCDT023</v>
          </cell>
          <cell r="C6010" t="str">
            <v>Chu Văn</v>
          </cell>
          <cell r="D6010" t="str">
            <v>Cường</v>
          </cell>
          <cell r="E6010" t="str">
            <v>25/06/1998</v>
          </cell>
          <cell r="F6010" t="str">
            <v>D16CQDT03-B</v>
          </cell>
          <cell r="H6010">
            <v>1</v>
          </cell>
          <cell r="I6010" t="str">
            <v>BAS1203-7</v>
          </cell>
        </row>
        <row r="6011">
          <cell r="B6011" t="str">
            <v>B16DCDT027</v>
          </cell>
          <cell r="C6011" t="str">
            <v>Lê Thành</v>
          </cell>
          <cell r="D6011" t="str">
            <v>Đạt</v>
          </cell>
          <cell r="E6011" t="str">
            <v>22/02/1998</v>
          </cell>
          <cell r="F6011" t="str">
            <v>D16CQDT03-B</v>
          </cell>
          <cell r="H6011">
            <v>1</v>
          </cell>
          <cell r="I6011" t="str">
            <v>BAS1203-7</v>
          </cell>
        </row>
        <row r="6012">
          <cell r="B6012" t="str">
            <v>B16DCDT031</v>
          </cell>
          <cell r="C6012" t="str">
            <v>Trần Văn</v>
          </cell>
          <cell r="D6012" t="str">
            <v>Đạt</v>
          </cell>
          <cell r="E6012" t="str">
            <v>28/08/1998</v>
          </cell>
          <cell r="F6012" t="str">
            <v>D16CQDT03-B</v>
          </cell>
          <cell r="H6012">
            <v>1</v>
          </cell>
          <cell r="I6012" t="str">
            <v>BAS1203-7</v>
          </cell>
        </row>
        <row r="6013">
          <cell r="B6013" t="str">
            <v>B16DCDT035</v>
          </cell>
          <cell r="C6013" t="str">
            <v>Tô Thị Hồng</v>
          </cell>
          <cell r="D6013" t="str">
            <v>Dịu</v>
          </cell>
          <cell r="E6013" t="str">
            <v>02/01/1998</v>
          </cell>
          <cell r="F6013" t="str">
            <v>D16CQDT03-B</v>
          </cell>
          <cell r="H6013">
            <v>1</v>
          </cell>
          <cell r="I6013" t="str">
            <v>BAS1203-7</v>
          </cell>
        </row>
        <row r="6014">
          <cell r="B6014" t="str">
            <v>B16DCDT039</v>
          </cell>
          <cell r="C6014" t="str">
            <v>Đặng Minh</v>
          </cell>
          <cell r="D6014" t="str">
            <v>Đức</v>
          </cell>
          <cell r="E6014" t="str">
            <v>18/08/1998</v>
          </cell>
          <cell r="F6014" t="str">
            <v>D16CQDT03-B</v>
          </cell>
          <cell r="H6014">
            <v>1</v>
          </cell>
          <cell r="I6014" t="str">
            <v>BAS1203-7</v>
          </cell>
        </row>
        <row r="6015">
          <cell r="B6015" t="str">
            <v>B16DCDT043</v>
          </cell>
          <cell r="C6015" t="str">
            <v>Phạm Trung</v>
          </cell>
          <cell r="D6015" t="str">
            <v>Đức</v>
          </cell>
          <cell r="E6015" t="str">
            <v>25/02/1998</v>
          </cell>
          <cell r="F6015" t="str">
            <v>D16CQDT03-B</v>
          </cell>
          <cell r="H6015">
            <v>1</v>
          </cell>
          <cell r="I6015" t="str">
            <v>BAS1203-7</v>
          </cell>
        </row>
        <row r="6016">
          <cell r="B6016" t="str">
            <v>B16DCDT047</v>
          </cell>
          <cell r="C6016" t="str">
            <v>Ngô Trọng</v>
          </cell>
          <cell r="D6016" t="str">
            <v>Dũng</v>
          </cell>
          <cell r="E6016" t="str">
            <v>25/11/1998</v>
          </cell>
          <cell r="F6016" t="str">
            <v>D16CQDT03-B</v>
          </cell>
          <cell r="H6016">
            <v>1</v>
          </cell>
          <cell r="I6016" t="str">
            <v>BAS1203-7</v>
          </cell>
        </row>
        <row r="6017">
          <cell r="B6017" t="str">
            <v>B16DCDT051</v>
          </cell>
          <cell r="C6017" t="str">
            <v>Vũ Bình</v>
          </cell>
          <cell r="D6017" t="str">
            <v>Dương</v>
          </cell>
          <cell r="E6017" t="str">
            <v>15/10/1998</v>
          </cell>
          <cell r="F6017" t="str">
            <v>D16CQDT03-B</v>
          </cell>
          <cell r="H6017">
            <v>1</v>
          </cell>
          <cell r="I6017" t="str">
            <v>BAS1203-7</v>
          </cell>
        </row>
        <row r="6018">
          <cell r="B6018" t="str">
            <v>B16DCDT055</v>
          </cell>
          <cell r="C6018" t="str">
            <v>Lâm Quang</v>
          </cell>
          <cell r="D6018" t="str">
            <v>Hà</v>
          </cell>
          <cell r="E6018" t="str">
            <v>04/09/1998</v>
          </cell>
          <cell r="F6018" t="str">
            <v>D16CQDT03-B</v>
          </cell>
          <cell r="H6018">
            <v>1</v>
          </cell>
          <cell r="I6018" t="str">
            <v>BAS1203-7</v>
          </cell>
        </row>
        <row r="6019">
          <cell r="B6019" t="str">
            <v>B16DCDT059</v>
          </cell>
          <cell r="C6019" t="str">
            <v>Nguyễn Thị</v>
          </cell>
          <cell r="D6019" t="str">
            <v>Hằng</v>
          </cell>
          <cell r="E6019" t="str">
            <v>13/09/1998</v>
          </cell>
          <cell r="F6019" t="str">
            <v>D16CQDT03-B</v>
          </cell>
          <cell r="H6019">
            <v>1</v>
          </cell>
          <cell r="I6019" t="str">
            <v>BAS1203-7</v>
          </cell>
        </row>
        <row r="6020">
          <cell r="B6020" t="str">
            <v>B16DCDT063</v>
          </cell>
          <cell r="C6020" t="str">
            <v>Hoàng Trọng</v>
          </cell>
          <cell r="D6020" t="str">
            <v>Hiệp</v>
          </cell>
          <cell r="E6020" t="str">
            <v>15/11/1998</v>
          </cell>
          <cell r="F6020" t="str">
            <v>D16CQDT03-B</v>
          </cell>
          <cell r="H6020">
            <v>1</v>
          </cell>
          <cell r="I6020" t="str">
            <v>BAS1203-7</v>
          </cell>
        </row>
        <row r="6021">
          <cell r="B6021" t="str">
            <v>B16DCDT067</v>
          </cell>
          <cell r="C6021" t="str">
            <v>Lê Minh</v>
          </cell>
          <cell r="D6021" t="str">
            <v>Hiếu</v>
          </cell>
          <cell r="E6021" t="str">
            <v>07/05/1998</v>
          </cell>
          <cell r="F6021" t="str">
            <v>D16CQDT03-B</v>
          </cell>
          <cell r="H6021">
            <v>1</v>
          </cell>
          <cell r="I6021" t="str">
            <v>BAS1203-7</v>
          </cell>
        </row>
        <row r="6022">
          <cell r="B6022" t="str">
            <v>B16DCDT071</v>
          </cell>
          <cell r="C6022" t="str">
            <v>Nguyễn Minh</v>
          </cell>
          <cell r="D6022" t="str">
            <v>Hiếu</v>
          </cell>
          <cell r="E6022" t="str">
            <v>19/09/1998</v>
          </cell>
          <cell r="F6022" t="str">
            <v>D16CQDT03-B</v>
          </cell>
          <cell r="H6022">
            <v>1</v>
          </cell>
          <cell r="I6022" t="str">
            <v>BAS1203-7</v>
          </cell>
        </row>
        <row r="6023">
          <cell r="B6023" t="str">
            <v>B16DCDT075</v>
          </cell>
          <cell r="C6023" t="str">
            <v>Nguyễn Văn</v>
          </cell>
          <cell r="D6023" t="str">
            <v>Hiếu</v>
          </cell>
          <cell r="E6023" t="str">
            <v>16/09/1998</v>
          </cell>
          <cell r="F6023" t="str">
            <v>D16CQDT03-B</v>
          </cell>
          <cell r="H6023">
            <v>1</v>
          </cell>
          <cell r="I6023" t="str">
            <v>BAS1203-7</v>
          </cell>
        </row>
        <row r="6024">
          <cell r="B6024" t="str">
            <v>B16DCDT079</v>
          </cell>
          <cell r="C6024" t="str">
            <v>Trần Minh</v>
          </cell>
          <cell r="D6024" t="str">
            <v>Hiếu</v>
          </cell>
          <cell r="E6024" t="str">
            <v>27/07/1998</v>
          </cell>
          <cell r="F6024" t="str">
            <v>D16CQDT03-B</v>
          </cell>
          <cell r="H6024">
            <v>1</v>
          </cell>
          <cell r="I6024" t="str">
            <v>BAS1203-7</v>
          </cell>
        </row>
        <row r="6025">
          <cell r="B6025" t="str">
            <v>B16DCDT087</v>
          </cell>
          <cell r="C6025" t="str">
            <v>Nguyễn Huy</v>
          </cell>
          <cell r="D6025" t="str">
            <v>Hoàng</v>
          </cell>
          <cell r="E6025" t="str">
            <v>20/08/1998</v>
          </cell>
          <cell r="F6025" t="str">
            <v>D16CQDT03-B</v>
          </cell>
          <cell r="H6025">
            <v>1</v>
          </cell>
          <cell r="I6025" t="str">
            <v>BAS1203-7</v>
          </cell>
        </row>
        <row r="6026">
          <cell r="B6026" t="str">
            <v>B16DCDT091</v>
          </cell>
          <cell r="C6026" t="str">
            <v>Ngô Khắc</v>
          </cell>
          <cell r="D6026" t="str">
            <v>Hùng</v>
          </cell>
          <cell r="E6026" t="str">
            <v>21/03/1998</v>
          </cell>
          <cell r="F6026" t="str">
            <v>D16CQDT03-B</v>
          </cell>
          <cell r="H6026">
            <v>1</v>
          </cell>
          <cell r="I6026" t="str">
            <v>BAS1203-7</v>
          </cell>
        </row>
        <row r="6027">
          <cell r="B6027" t="str">
            <v>B16DCDT095</v>
          </cell>
          <cell r="C6027" t="str">
            <v>Phạm Văn</v>
          </cell>
          <cell r="D6027" t="str">
            <v>Hùng</v>
          </cell>
          <cell r="E6027" t="str">
            <v>08/09/1998</v>
          </cell>
          <cell r="F6027" t="str">
            <v>D16CQDT03-B</v>
          </cell>
          <cell r="H6027">
            <v>1</v>
          </cell>
          <cell r="I6027" t="str">
            <v>BAS1203-7</v>
          </cell>
        </row>
        <row r="6028">
          <cell r="B6028" t="str">
            <v>B16DCDT099</v>
          </cell>
          <cell r="C6028" t="str">
            <v>Nguyễn Ngọc</v>
          </cell>
          <cell r="D6028" t="str">
            <v>Hưng</v>
          </cell>
          <cell r="E6028" t="str">
            <v>16/12/1998</v>
          </cell>
          <cell r="F6028" t="str">
            <v>D16CQDT03-B</v>
          </cell>
          <cell r="H6028">
            <v>1</v>
          </cell>
          <cell r="I6028" t="str">
            <v>BAS1203-7</v>
          </cell>
        </row>
        <row r="6029">
          <cell r="B6029" t="str">
            <v>B16DCDT103</v>
          </cell>
          <cell r="C6029" t="str">
            <v>Đỗ Thị</v>
          </cell>
          <cell r="D6029" t="str">
            <v>Hương</v>
          </cell>
          <cell r="E6029" t="str">
            <v>19/04/1998</v>
          </cell>
          <cell r="F6029" t="str">
            <v>D16CQDT03-B</v>
          </cell>
          <cell r="H6029">
            <v>1</v>
          </cell>
          <cell r="I6029" t="str">
            <v>BAS1203-7</v>
          </cell>
        </row>
        <row r="6030">
          <cell r="B6030" t="str">
            <v>B16DCDT107</v>
          </cell>
          <cell r="C6030" t="str">
            <v>Dương Văn</v>
          </cell>
          <cell r="D6030" t="str">
            <v>Huy</v>
          </cell>
          <cell r="E6030" t="str">
            <v>11/01/1998</v>
          </cell>
          <cell r="F6030" t="str">
            <v>D16CQDT03-B</v>
          </cell>
          <cell r="H6030">
            <v>1</v>
          </cell>
          <cell r="I6030" t="str">
            <v>BAS1203-7</v>
          </cell>
        </row>
        <row r="6031">
          <cell r="B6031" t="str">
            <v>B16DCDT111</v>
          </cell>
          <cell r="C6031" t="str">
            <v>Nguyễn Văn</v>
          </cell>
          <cell r="D6031" t="str">
            <v>Huy</v>
          </cell>
          <cell r="E6031" t="str">
            <v>25/07/1998</v>
          </cell>
          <cell r="F6031" t="str">
            <v>D16CQDT03-B</v>
          </cell>
          <cell r="H6031">
            <v>1</v>
          </cell>
          <cell r="I6031" t="str">
            <v>BAS1203-7</v>
          </cell>
        </row>
        <row r="6032">
          <cell r="B6032" t="str">
            <v>B16DCDT115</v>
          </cell>
          <cell r="C6032" t="str">
            <v>Nguyễn Văn</v>
          </cell>
          <cell r="D6032" t="str">
            <v>Huyên</v>
          </cell>
          <cell r="E6032" t="str">
            <v>21/11/1998</v>
          </cell>
          <cell r="F6032" t="str">
            <v>D16CQDT03-B</v>
          </cell>
          <cell r="H6032">
            <v>1</v>
          </cell>
          <cell r="I6032" t="str">
            <v>BAS1203-7</v>
          </cell>
        </row>
        <row r="6033">
          <cell r="B6033" t="str">
            <v>B16DCDT119</v>
          </cell>
          <cell r="C6033" t="str">
            <v>Phạm Quang</v>
          </cell>
          <cell r="D6033" t="str">
            <v>Khải</v>
          </cell>
          <cell r="E6033" t="str">
            <v>13/12/1997</v>
          </cell>
          <cell r="F6033" t="str">
            <v>D16CQDT03-B</v>
          </cell>
          <cell r="H6033">
            <v>1</v>
          </cell>
          <cell r="I6033" t="str">
            <v>BAS1203-7</v>
          </cell>
        </row>
        <row r="6034">
          <cell r="B6034" t="str">
            <v>B16DCDT123</v>
          </cell>
          <cell r="C6034" t="str">
            <v>Lê Trần</v>
          </cell>
          <cell r="D6034" t="str">
            <v>Khoa</v>
          </cell>
          <cell r="E6034" t="str">
            <v>11/03/1998</v>
          </cell>
          <cell r="F6034" t="str">
            <v>D16CQDT03-B</v>
          </cell>
          <cell r="H6034">
            <v>1</v>
          </cell>
          <cell r="I6034" t="str">
            <v>BAS1203-7</v>
          </cell>
        </row>
        <row r="6035">
          <cell r="B6035" t="str">
            <v>B16DCDT127</v>
          </cell>
          <cell r="C6035" t="str">
            <v>Đỗ Ngọc</v>
          </cell>
          <cell r="D6035" t="str">
            <v>Lâm</v>
          </cell>
          <cell r="E6035" t="str">
            <v>13/10/1997</v>
          </cell>
          <cell r="F6035" t="str">
            <v>D16CQDT03-B</v>
          </cell>
          <cell r="H6035">
            <v>1</v>
          </cell>
          <cell r="I6035" t="str">
            <v>BAS1203-7</v>
          </cell>
        </row>
        <row r="6036">
          <cell r="B6036" t="str">
            <v>B16DCDT131</v>
          </cell>
          <cell r="C6036" t="str">
            <v>Nguyễn Quang</v>
          </cell>
          <cell r="D6036" t="str">
            <v>Linh</v>
          </cell>
          <cell r="E6036" t="str">
            <v>28/08/1998</v>
          </cell>
          <cell r="F6036" t="str">
            <v>D16CQDT03-B</v>
          </cell>
          <cell r="H6036">
            <v>1</v>
          </cell>
          <cell r="I6036" t="str">
            <v>BAS1203-7</v>
          </cell>
        </row>
        <row r="6037">
          <cell r="B6037" t="str">
            <v>B16DCDT135</v>
          </cell>
          <cell r="C6037" t="str">
            <v>Nguyễn Thanh</v>
          </cell>
          <cell r="D6037" t="str">
            <v>Loan</v>
          </cell>
          <cell r="E6037" t="str">
            <v>30/01/1998</v>
          </cell>
          <cell r="F6037" t="str">
            <v>D16CQDT03-B</v>
          </cell>
          <cell r="H6037">
            <v>1</v>
          </cell>
          <cell r="I6037" t="str">
            <v>BAS1203-7</v>
          </cell>
        </row>
        <row r="6038">
          <cell r="B6038" t="str">
            <v>B16DCDT139</v>
          </cell>
          <cell r="C6038" t="str">
            <v>Nguyễn Danh</v>
          </cell>
          <cell r="D6038" t="str">
            <v>Lực</v>
          </cell>
          <cell r="E6038" t="str">
            <v>27/12/1998</v>
          </cell>
          <cell r="F6038" t="str">
            <v>D16CQDT03-B</v>
          </cell>
          <cell r="H6038">
            <v>1</v>
          </cell>
          <cell r="I6038" t="str">
            <v>BAS1203-7</v>
          </cell>
        </row>
        <row r="6039">
          <cell r="B6039" t="str">
            <v>B16DCDT143</v>
          </cell>
          <cell r="C6039" t="str">
            <v>Nguyễn Tiến</v>
          </cell>
          <cell r="D6039" t="str">
            <v>Mạnh</v>
          </cell>
          <cell r="E6039" t="str">
            <v>10/06/1998</v>
          </cell>
          <cell r="F6039" t="str">
            <v>D16CQDT03-B</v>
          </cell>
          <cell r="H6039">
            <v>1</v>
          </cell>
          <cell r="I6039" t="str">
            <v>BAS1203-7</v>
          </cell>
        </row>
        <row r="6040">
          <cell r="B6040" t="str">
            <v>B16DCDT147</v>
          </cell>
          <cell r="C6040" t="str">
            <v>Đào Văn</v>
          </cell>
          <cell r="D6040" t="str">
            <v>Nam</v>
          </cell>
          <cell r="E6040" t="str">
            <v>15/10/1998</v>
          </cell>
          <cell r="F6040" t="str">
            <v>D16CQDT03-B</v>
          </cell>
          <cell r="H6040">
            <v>1</v>
          </cell>
          <cell r="I6040" t="str">
            <v>BAS1203-7</v>
          </cell>
        </row>
        <row r="6041">
          <cell r="B6041" t="str">
            <v>B16DCDT151</v>
          </cell>
          <cell r="C6041" t="str">
            <v>Lê Hoàng Trọng</v>
          </cell>
          <cell r="D6041" t="str">
            <v>Nghĩa</v>
          </cell>
          <cell r="E6041" t="str">
            <v>13/08/1998</v>
          </cell>
          <cell r="F6041" t="str">
            <v>D16CQDT03-B</v>
          </cell>
          <cell r="H6041">
            <v>1</v>
          </cell>
          <cell r="I6041" t="str">
            <v>BAS1203-7</v>
          </cell>
        </row>
        <row r="6042">
          <cell r="B6042" t="str">
            <v>B16DCDT155</v>
          </cell>
          <cell r="C6042" t="str">
            <v>Nguyễn Đức</v>
          </cell>
          <cell r="D6042" t="str">
            <v>Nhân</v>
          </cell>
          <cell r="E6042" t="str">
            <v>23/08/1998</v>
          </cell>
          <cell r="F6042" t="str">
            <v>D16CQDT03-B</v>
          </cell>
          <cell r="H6042">
            <v>1</v>
          </cell>
          <cell r="I6042" t="str">
            <v>BAS1203-7</v>
          </cell>
        </row>
        <row r="6043">
          <cell r="B6043" t="str">
            <v>B16DCDT159</v>
          </cell>
          <cell r="C6043" t="str">
            <v>Vũ Thị Kiều</v>
          </cell>
          <cell r="D6043" t="str">
            <v>Oanh</v>
          </cell>
          <cell r="E6043" t="str">
            <v>28/12/1998</v>
          </cell>
          <cell r="F6043" t="str">
            <v>D16CQDT03-B</v>
          </cell>
          <cell r="H6043">
            <v>1</v>
          </cell>
          <cell r="I6043" t="str">
            <v>BAS1203-7</v>
          </cell>
        </row>
        <row r="6044">
          <cell r="B6044" t="str">
            <v>B16DCDT167</v>
          </cell>
          <cell r="C6044" t="str">
            <v>Trần Thế</v>
          </cell>
          <cell r="D6044" t="str">
            <v>Phúc</v>
          </cell>
          <cell r="E6044" t="str">
            <v>16/06/1998</v>
          </cell>
          <cell r="F6044" t="str">
            <v>D16CQDT03-B</v>
          </cell>
          <cell r="H6044">
            <v>1</v>
          </cell>
          <cell r="I6044" t="str">
            <v>BAS1203-7</v>
          </cell>
        </row>
        <row r="6045">
          <cell r="B6045" t="str">
            <v>B16DCDT171</v>
          </cell>
          <cell r="C6045" t="str">
            <v>Hoàng Anh</v>
          </cell>
          <cell r="D6045" t="str">
            <v>Quân</v>
          </cell>
          <cell r="E6045" t="str">
            <v>29/11/1998</v>
          </cell>
          <cell r="F6045" t="str">
            <v>D16CQDT03-B</v>
          </cell>
          <cell r="H6045">
            <v>1</v>
          </cell>
          <cell r="I6045" t="str">
            <v>BAS1203-7</v>
          </cell>
        </row>
        <row r="6046">
          <cell r="B6046" t="str">
            <v>B16DCDT175</v>
          </cell>
          <cell r="C6046" t="str">
            <v>Chu Hữu</v>
          </cell>
          <cell r="D6046" t="str">
            <v>Quốc</v>
          </cell>
          <cell r="E6046" t="str">
            <v>09/07/1996</v>
          </cell>
          <cell r="F6046" t="str">
            <v>D16CQDT03-B</v>
          </cell>
          <cell r="H6046">
            <v>1</v>
          </cell>
          <cell r="I6046" t="str">
            <v>BAS1203-7</v>
          </cell>
        </row>
        <row r="6047">
          <cell r="B6047" t="str">
            <v>B16DCDT179</v>
          </cell>
          <cell r="C6047" t="str">
            <v>Nguyễn Văn</v>
          </cell>
          <cell r="D6047" t="str">
            <v>Sáng</v>
          </cell>
          <cell r="E6047" t="str">
            <v>19/02/1998</v>
          </cell>
          <cell r="F6047" t="str">
            <v>D16CQDT03-B</v>
          </cell>
          <cell r="H6047">
            <v>1</v>
          </cell>
          <cell r="I6047" t="str">
            <v>BAS1203-7</v>
          </cell>
        </row>
        <row r="6048">
          <cell r="B6048" t="str">
            <v>B16DCDT183</v>
          </cell>
          <cell r="C6048" t="str">
            <v>Nguyễn Hải</v>
          </cell>
          <cell r="D6048" t="str">
            <v>Sơn</v>
          </cell>
          <cell r="E6048" t="str">
            <v>01/11/1998</v>
          </cell>
          <cell r="F6048" t="str">
            <v>D16CQDT03-B</v>
          </cell>
          <cell r="H6048">
            <v>1</v>
          </cell>
          <cell r="I6048" t="str">
            <v>BAS1203-7</v>
          </cell>
        </row>
        <row r="6049">
          <cell r="B6049" t="str">
            <v>B16DCDT187</v>
          </cell>
          <cell r="C6049" t="str">
            <v>Phạm Đức</v>
          </cell>
          <cell r="D6049" t="str">
            <v>Tài</v>
          </cell>
          <cell r="E6049" t="str">
            <v>10/06/1995</v>
          </cell>
          <cell r="F6049" t="str">
            <v>D16CQDT03-B</v>
          </cell>
          <cell r="H6049">
            <v>1</v>
          </cell>
          <cell r="I6049" t="str">
            <v>BAS1203-7</v>
          </cell>
        </row>
        <row r="6050">
          <cell r="B6050" t="str">
            <v>B16DCDT191</v>
          </cell>
          <cell r="C6050" t="str">
            <v>Tạ Đức</v>
          </cell>
          <cell r="D6050" t="str">
            <v>Thắng</v>
          </cell>
          <cell r="E6050" t="str">
            <v>16/05/1998</v>
          </cell>
          <cell r="F6050" t="str">
            <v>D16CQDT03-B</v>
          </cell>
          <cell r="H6050">
            <v>1</v>
          </cell>
          <cell r="I6050" t="str">
            <v>BAS1203-7</v>
          </cell>
        </row>
        <row r="6051">
          <cell r="B6051" t="str">
            <v>B16DCDT195</v>
          </cell>
          <cell r="C6051" t="str">
            <v>Nguyễn Công</v>
          </cell>
          <cell r="D6051" t="str">
            <v>Thành</v>
          </cell>
          <cell r="E6051" t="str">
            <v>19/08/1998</v>
          </cell>
          <cell r="F6051" t="str">
            <v>D16CQDT03-B</v>
          </cell>
          <cell r="H6051">
            <v>1</v>
          </cell>
          <cell r="I6051" t="str">
            <v>BAS1203-7</v>
          </cell>
        </row>
        <row r="6052">
          <cell r="B6052" t="str">
            <v>B16DCDT199</v>
          </cell>
          <cell r="C6052" t="str">
            <v>Nguyễn Bá Anh</v>
          </cell>
          <cell r="D6052" t="str">
            <v>Tiến</v>
          </cell>
          <cell r="E6052" t="str">
            <v>10/10/1998</v>
          </cell>
          <cell r="F6052" t="str">
            <v>D16CQDT03-B</v>
          </cell>
          <cell r="H6052">
            <v>1</v>
          </cell>
          <cell r="I6052" t="str">
            <v>BAS1203-7</v>
          </cell>
        </row>
        <row r="6053">
          <cell r="B6053" t="str">
            <v>B16DCDT203</v>
          </cell>
          <cell r="C6053" t="str">
            <v>Nguyễn Thế</v>
          </cell>
          <cell r="D6053" t="str">
            <v>Toàn</v>
          </cell>
          <cell r="E6053" t="str">
            <v>09/09/1998</v>
          </cell>
          <cell r="F6053" t="str">
            <v>D16CQDT03-B</v>
          </cell>
          <cell r="H6053">
            <v>1</v>
          </cell>
          <cell r="I6053" t="str">
            <v>BAS1203-7</v>
          </cell>
        </row>
        <row r="6054">
          <cell r="B6054" t="str">
            <v>B16DCDT207</v>
          </cell>
          <cell r="C6054" t="str">
            <v>Nguyễn Chí Thành</v>
          </cell>
          <cell r="D6054" t="str">
            <v>Tôn</v>
          </cell>
          <cell r="E6054" t="str">
            <v>02/04/1998</v>
          </cell>
          <cell r="F6054" t="str">
            <v>D16CQDT03-B</v>
          </cell>
          <cell r="H6054">
            <v>1</v>
          </cell>
          <cell r="I6054" t="str">
            <v>BAS1203-7</v>
          </cell>
        </row>
        <row r="6055">
          <cell r="B6055" t="str">
            <v>B16DCDT211</v>
          </cell>
          <cell r="C6055" t="str">
            <v>Nguyễn Quốc</v>
          </cell>
          <cell r="D6055" t="str">
            <v>Trung</v>
          </cell>
          <cell r="E6055" t="str">
            <v>22/05/1998</v>
          </cell>
          <cell r="F6055" t="str">
            <v>D16CQDT03-B</v>
          </cell>
          <cell r="H6055">
            <v>1</v>
          </cell>
          <cell r="I6055" t="str">
            <v>BAS1203-7</v>
          </cell>
        </row>
        <row r="6056">
          <cell r="B6056" t="str">
            <v>B16DCDT215</v>
          </cell>
          <cell r="C6056" t="str">
            <v>Nguyễn Xuân</v>
          </cell>
          <cell r="D6056" t="str">
            <v>Trường</v>
          </cell>
          <cell r="E6056" t="str">
            <v>20/06/1998</v>
          </cell>
          <cell r="F6056" t="str">
            <v>D16CQDT03-B</v>
          </cell>
          <cell r="H6056">
            <v>1</v>
          </cell>
          <cell r="I6056" t="str">
            <v>BAS1203-7</v>
          </cell>
        </row>
        <row r="6057">
          <cell r="B6057" t="str">
            <v>B16DCDT219</v>
          </cell>
          <cell r="C6057" t="str">
            <v>Giang Mạnh</v>
          </cell>
          <cell r="D6057" t="str">
            <v>Tuấn</v>
          </cell>
          <cell r="E6057" t="str">
            <v>09/11/1998</v>
          </cell>
          <cell r="F6057" t="str">
            <v>D16CQDT03-B</v>
          </cell>
          <cell r="H6057">
            <v>1</v>
          </cell>
          <cell r="I6057" t="str">
            <v>BAS1203-7</v>
          </cell>
        </row>
        <row r="6058">
          <cell r="B6058" t="str">
            <v>B16DCDT223</v>
          </cell>
          <cell r="C6058" t="str">
            <v>Nguyễn Thanh</v>
          </cell>
          <cell r="D6058" t="str">
            <v>Tùng</v>
          </cell>
          <cell r="E6058" t="str">
            <v>01/01/1998</v>
          </cell>
          <cell r="F6058" t="str">
            <v>D16CQDT03-B</v>
          </cell>
          <cell r="H6058">
            <v>1</v>
          </cell>
          <cell r="I6058" t="str">
            <v>BAS1203-7</v>
          </cell>
        </row>
        <row r="6059">
          <cell r="B6059" t="str">
            <v>B16DCDT227</v>
          </cell>
          <cell r="C6059" t="str">
            <v>Nguyễn Tuấn</v>
          </cell>
          <cell r="D6059" t="str">
            <v>Tuyền</v>
          </cell>
          <cell r="E6059" t="str">
            <v>15/10/1997</v>
          </cell>
          <cell r="F6059" t="str">
            <v>D16CQDT03-B</v>
          </cell>
          <cell r="H6059">
            <v>1</v>
          </cell>
          <cell r="I6059" t="str">
            <v>BAS1203-7</v>
          </cell>
        </row>
        <row r="6060">
          <cell r="B6060" t="str">
            <v>B16DCDT231</v>
          </cell>
          <cell r="C6060" t="str">
            <v>Hoàng Khắc</v>
          </cell>
          <cell r="D6060" t="str">
            <v>Văn</v>
          </cell>
          <cell r="E6060" t="str">
            <v>11/04/1998</v>
          </cell>
          <cell r="F6060" t="str">
            <v>D16CQDT03-B</v>
          </cell>
          <cell r="H6060">
            <v>1</v>
          </cell>
          <cell r="I6060" t="str">
            <v>BAS1203-7</v>
          </cell>
        </row>
        <row r="6061">
          <cell r="B6061" t="str">
            <v>B16DCDT235</v>
          </cell>
          <cell r="C6061" t="str">
            <v>Ngô Minh</v>
          </cell>
          <cell r="D6061" t="str">
            <v>Vũ</v>
          </cell>
          <cell r="E6061" t="str">
            <v>17/09/1998</v>
          </cell>
          <cell r="F6061" t="str">
            <v>D16CQDT03-B</v>
          </cell>
          <cell r="H6061">
            <v>1</v>
          </cell>
          <cell r="I6061" t="str">
            <v>BAS1203-7</v>
          </cell>
        </row>
        <row r="6062">
          <cell r="B6062" t="str">
            <v>B16DCDT004</v>
          </cell>
          <cell r="C6062" t="str">
            <v>Đỗ Hồng</v>
          </cell>
          <cell r="D6062" t="str">
            <v>Anh</v>
          </cell>
          <cell r="E6062" t="str">
            <v>16/12/1998</v>
          </cell>
          <cell r="F6062" t="str">
            <v>D16CQDT04-B</v>
          </cell>
          <cell r="H6062">
            <v>1</v>
          </cell>
          <cell r="I6062" t="str">
            <v>BAS1203-7</v>
          </cell>
        </row>
        <row r="6063">
          <cell r="B6063" t="str">
            <v>B16DCDT008</v>
          </cell>
          <cell r="C6063" t="str">
            <v>Nguyễn Tuấn</v>
          </cell>
          <cell r="D6063" t="str">
            <v>Anh</v>
          </cell>
          <cell r="E6063" t="str">
            <v>01/08/1998</v>
          </cell>
          <cell r="F6063" t="str">
            <v>D16CQDT04-B</v>
          </cell>
          <cell r="H6063">
            <v>1</v>
          </cell>
          <cell r="I6063" t="str">
            <v>BAS1203-7</v>
          </cell>
        </row>
        <row r="6064">
          <cell r="B6064" t="str">
            <v>B16DCDT012</v>
          </cell>
          <cell r="C6064" t="str">
            <v>Nguyễn Văn</v>
          </cell>
          <cell r="D6064" t="str">
            <v>Binh</v>
          </cell>
          <cell r="E6064" t="str">
            <v>04/11/1998</v>
          </cell>
          <cell r="F6064" t="str">
            <v>D16CQDT04-B</v>
          </cell>
          <cell r="H6064">
            <v>1</v>
          </cell>
          <cell r="I6064" t="str">
            <v>BAS1203-7</v>
          </cell>
        </row>
        <row r="6065">
          <cell r="B6065" t="str">
            <v>B16DCDT016</v>
          </cell>
          <cell r="C6065" t="str">
            <v>Nguyễn Xuân</v>
          </cell>
          <cell r="D6065" t="str">
            <v>Chinh</v>
          </cell>
          <cell r="E6065" t="str">
            <v>08/01/1998</v>
          </cell>
          <cell r="F6065" t="str">
            <v>D16CQDT04-B</v>
          </cell>
          <cell r="H6065">
            <v>1</v>
          </cell>
          <cell r="I6065" t="str">
            <v>BAS1203-7</v>
          </cell>
        </row>
        <row r="6066">
          <cell r="B6066" t="str">
            <v>B16DCDT020</v>
          </cell>
          <cell r="C6066" t="str">
            <v>Nguyễn Văn</v>
          </cell>
          <cell r="D6066" t="str">
            <v>Chính</v>
          </cell>
          <cell r="E6066" t="str">
            <v>20/08/1998</v>
          </cell>
          <cell r="F6066" t="str">
            <v>D16CQDT04-B</v>
          </cell>
          <cell r="H6066">
            <v>1</v>
          </cell>
          <cell r="I6066" t="str">
            <v>BAS1203-7</v>
          </cell>
        </row>
        <row r="6067">
          <cell r="B6067" t="str">
            <v>B16DCDT024</v>
          </cell>
          <cell r="C6067" t="str">
            <v>Nguyễn Ngọc</v>
          </cell>
          <cell r="D6067" t="str">
            <v>Cường</v>
          </cell>
          <cell r="E6067" t="str">
            <v>02/07/1998</v>
          </cell>
          <cell r="F6067" t="str">
            <v>D16CQDT04-B</v>
          </cell>
          <cell r="H6067">
            <v>1</v>
          </cell>
          <cell r="I6067" t="str">
            <v>BAS1203-7</v>
          </cell>
        </row>
        <row r="6068">
          <cell r="B6068" t="str">
            <v>B16DCDT028</v>
          </cell>
          <cell r="C6068" t="str">
            <v>Nguyễn Hữu</v>
          </cell>
          <cell r="D6068" t="str">
            <v>Đạt</v>
          </cell>
          <cell r="E6068" t="str">
            <v>15/07/1998</v>
          </cell>
          <cell r="F6068" t="str">
            <v>D16CQDT04-B</v>
          </cell>
          <cell r="H6068">
            <v>1</v>
          </cell>
          <cell r="I6068" t="str">
            <v>BAS1203-7</v>
          </cell>
        </row>
        <row r="6069">
          <cell r="B6069" t="str">
            <v>B16DCDT032</v>
          </cell>
          <cell r="C6069" t="str">
            <v>Trương Công</v>
          </cell>
          <cell r="D6069" t="str">
            <v>Đạt</v>
          </cell>
          <cell r="E6069" t="str">
            <v>19/08/1998</v>
          </cell>
          <cell r="F6069" t="str">
            <v>D16CQDT04-B</v>
          </cell>
          <cell r="H6069">
            <v>1</v>
          </cell>
          <cell r="I6069" t="str">
            <v>BAS1203-7</v>
          </cell>
        </row>
        <row r="6070">
          <cell r="B6070" t="str">
            <v>B16DCDT036</v>
          </cell>
          <cell r="C6070" t="str">
            <v>Tạ Đức</v>
          </cell>
          <cell r="D6070" t="str">
            <v>Đoàn</v>
          </cell>
          <cell r="E6070" t="str">
            <v>15/05/1998</v>
          </cell>
          <cell r="F6070" t="str">
            <v>D16CQDT04-B</v>
          </cell>
          <cell r="H6070">
            <v>1</v>
          </cell>
          <cell r="I6070" t="str">
            <v>BAS1203-7</v>
          </cell>
        </row>
        <row r="6071">
          <cell r="B6071" t="str">
            <v>B16DCDT040</v>
          </cell>
          <cell r="C6071" t="str">
            <v>Đinh Hữu</v>
          </cell>
          <cell r="D6071" t="str">
            <v>Đức</v>
          </cell>
          <cell r="E6071" t="str">
            <v>17/10/1998</v>
          </cell>
          <cell r="F6071" t="str">
            <v>D16CQDT04-B</v>
          </cell>
          <cell r="H6071">
            <v>1</v>
          </cell>
          <cell r="I6071" t="str">
            <v>BAS1203-7</v>
          </cell>
        </row>
        <row r="6072">
          <cell r="B6072" t="str">
            <v>B16DCDT044</v>
          </cell>
          <cell r="C6072" t="str">
            <v>Viên Đình Huỳnh</v>
          </cell>
          <cell r="D6072" t="str">
            <v>Đức</v>
          </cell>
          <cell r="E6072" t="str">
            <v>28/07/1997</v>
          </cell>
          <cell r="F6072" t="str">
            <v>D16CQDT04-B</v>
          </cell>
          <cell r="H6072">
            <v>1</v>
          </cell>
          <cell r="I6072" t="str">
            <v>BAS1203-7</v>
          </cell>
        </row>
        <row r="6073">
          <cell r="B6073" t="str">
            <v>B16DCDT048</v>
          </cell>
          <cell r="C6073" t="str">
            <v>Nguyễn Trung</v>
          </cell>
          <cell r="D6073" t="str">
            <v>Dũng</v>
          </cell>
          <cell r="E6073" t="str">
            <v>14/06/1998</v>
          </cell>
          <cell r="F6073" t="str">
            <v>D16CQDT04-B</v>
          </cell>
          <cell r="H6073">
            <v>1</v>
          </cell>
          <cell r="I6073" t="str">
            <v>BAS1203-7</v>
          </cell>
        </row>
        <row r="6074">
          <cell r="B6074" t="str">
            <v>B16DCDT052</v>
          </cell>
          <cell r="C6074" t="str">
            <v>Cao Văn</v>
          </cell>
          <cell r="D6074" t="str">
            <v>Duy</v>
          </cell>
          <cell r="E6074" t="str">
            <v>11/06/1998</v>
          </cell>
          <cell r="F6074" t="str">
            <v>D16CQDT04-B</v>
          </cell>
          <cell r="H6074">
            <v>1</v>
          </cell>
          <cell r="I6074" t="str">
            <v>BAS1203-7</v>
          </cell>
        </row>
        <row r="6075">
          <cell r="B6075" t="str">
            <v>B16DCDT056</v>
          </cell>
          <cell r="C6075" t="str">
            <v>Nguyễn Văn</v>
          </cell>
          <cell r="D6075" t="str">
            <v>Hà</v>
          </cell>
          <cell r="E6075" t="str">
            <v>10/10/1998</v>
          </cell>
          <cell r="F6075" t="str">
            <v>D16CQDT04-B</v>
          </cell>
          <cell r="H6075">
            <v>1</v>
          </cell>
          <cell r="I6075" t="str">
            <v>BAS1203-7</v>
          </cell>
        </row>
        <row r="6076">
          <cell r="B6076" t="str">
            <v>B16DCDT060</v>
          </cell>
          <cell r="C6076" t="str">
            <v>Nguyễn Văn</v>
          </cell>
          <cell r="D6076" t="str">
            <v>Hào</v>
          </cell>
          <cell r="E6076" t="str">
            <v>08/03/1997</v>
          </cell>
          <cell r="F6076" t="str">
            <v>D16CQDT04-B</v>
          </cell>
          <cell r="H6076">
            <v>1</v>
          </cell>
          <cell r="I6076" t="str">
            <v>BAS1203-7</v>
          </cell>
        </row>
        <row r="6077">
          <cell r="B6077" t="str">
            <v>B16DCDT068</v>
          </cell>
          <cell r="C6077" t="str">
            <v>Nguyễn Đăng</v>
          </cell>
          <cell r="D6077" t="str">
            <v>Hiếu</v>
          </cell>
          <cell r="E6077" t="str">
            <v>30/07/1998</v>
          </cell>
          <cell r="F6077" t="str">
            <v>D16CQDT04-B</v>
          </cell>
          <cell r="H6077">
            <v>1</v>
          </cell>
          <cell r="I6077" t="str">
            <v>BAS1203-7</v>
          </cell>
        </row>
        <row r="6078">
          <cell r="B6078" t="str">
            <v>B16DCDT072</v>
          </cell>
          <cell r="C6078" t="str">
            <v>Nguyễn Minh</v>
          </cell>
          <cell r="D6078" t="str">
            <v>Hiếu</v>
          </cell>
          <cell r="E6078" t="str">
            <v>05/03/1997</v>
          </cell>
          <cell r="F6078" t="str">
            <v>D16CQDT04-B</v>
          </cell>
          <cell r="H6078">
            <v>1</v>
          </cell>
          <cell r="I6078" t="str">
            <v>BAS1203-7</v>
          </cell>
        </row>
        <row r="6079">
          <cell r="B6079" t="str">
            <v>B16DCDT076</v>
          </cell>
          <cell r="C6079" t="str">
            <v>Phan Minh</v>
          </cell>
          <cell r="D6079" t="str">
            <v>Hiếu</v>
          </cell>
          <cell r="E6079" t="str">
            <v>18/01/1998</v>
          </cell>
          <cell r="F6079" t="str">
            <v>D16CQDT04-B</v>
          </cell>
          <cell r="H6079">
            <v>1</v>
          </cell>
          <cell r="I6079" t="str">
            <v>BAS1203-7</v>
          </cell>
        </row>
        <row r="6080">
          <cell r="B6080" t="str">
            <v>B16DCDT080</v>
          </cell>
          <cell r="C6080" t="str">
            <v>Nguyễn Thị</v>
          </cell>
          <cell r="D6080" t="str">
            <v>Hoa</v>
          </cell>
          <cell r="E6080" t="str">
            <v>04/02/1998</v>
          </cell>
          <cell r="F6080" t="str">
            <v>D16CQDT04-B</v>
          </cell>
          <cell r="H6080">
            <v>1</v>
          </cell>
          <cell r="I6080" t="str">
            <v>BAS1203-7</v>
          </cell>
        </row>
        <row r="6081">
          <cell r="B6081" t="str">
            <v>B16DCDT084</v>
          </cell>
          <cell r="C6081" t="str">
            <v>Nguyễn Xuân</v>
          </cell>
          <cell r="D6081" t="str">
            <v>Hoàn</v>
          </cell>
          <cell r="E6081" t="str">
            <v>07/10/1998</v>
          </cell>
          <cell r="F6081" t="str">
            <v>D16CQDT04-B</v>
          </cell>
          <cell r="H6081">
            <v>1</v>
          </cell>
          <cell r="I6081" t="str">
            <v>BAS1203-7</v>
          </cell>
        </row>
        <row r="6082">
          <cell r="B6082" t="str">
            <v>B16DCDT088</v>
          </cell>
          <cell r="C6082" t="str">
            <v>Phạm Minh</v>
          </cell>
          <cell r="D6082" t="str">
            <v>Hoàng</v>
          </cell>
          <cell r="E6082" t="str">
            <v>09/03/1998</v>
          </cell>
          <cell r="F6082" t="str">
            <v>D16CQDT04-B</v>
          </cell>
          <cell r="H6082">
            <v>1</v>
          </cell>
          <cell r="I6082" t="str">
            <v>BAS1203-7</v>
          </cell>
        </row>
        <row r="6083">
          <cell r="B6083" t="str">
            <v>B16DCDT092</v>
          </cell>
          <cell r="C6083" t="str">
            <v>Nguyễn Đình</v>
          </cell>
          <cell r="D6083" t="str">
            <v>Hùng</v>
          </cell>
          <cell r="E6083" t="str">
            <v>10/02/1998</v>
          </cell>
          <cell r="F6083" t="str">
            <v>D16CQDT04-B</v>
          </cell>
          <cell r="H6083">
            <v>1</v>
          </cell>
          <cell r="I6083" t="str">
            <v>BAS1203-7</v>
          </cell>
        </row>
        <row r="6084">
          <cell r="B6084" t="str">
            <v>B16DCDT096</v>
          </cell>
          <cell r="C6084" t="str">
            <v>Trần Quốc</v>
          </cell>
          <cell r="D6084" t="str">
            <v>Hùng</v>
          </cell>
          <cell r="E6084" t="str">
            <v>25/01/1998</v>
          </cell>
          <cell r="F6084" t="str">
            <v>D16CQDT04-B</v>
          </cell>
          <cell r="H6084">
            <v>1</v>
          </cell>
          <cell r="I6084" t="str">
            <v>BAS1203-7</v>
          </cell>
        </row>
        <row r="6085">
          <cell r="B6085" t="str">
            <v>B16DCDT100</v>
          </cell>
          <cell r="C6085" t="str">
            <v>Nguyễn Thạc</v>
          </cell>
          <cell r="D6085" t="str">
            <v>Hưng</v>
          </cell>
          <cell r="E6085" t="str">
            <v>15/04/1998</v>
          </cell>
          <cell r="F6085" t="str">
            <v>D16CQDT04-B</v>
          </cell>
          <cell r="H6085">
            <v>1</v>
          </cell>
          <cell r="I6085" t="str">
            <v>BAS1203-7</v>
          </cell>
        </row>
        <row r="6086">
          <cell r="B6086" t="str">
            <v>B16DCDT104</v>
          </cell>
          <cell r="C6086" t="str">
            <v>Nguyễn Thị Thu</v>
          </cell>
          <cell r="D6086" t="str">
            <v>Hương</v>
          </cell>
          <cell r="E6086" t="str">
            <v>08/08/1998</v>
          </cell>
          <cell r="F6086" t="str">
            <v>D16CQDT04-B</v>
          </cell>
          <cell r="H6086">
            <v>1</v>
          </cell>
          <cell r="I6086" t="str">
            <v>BAS1203-7</v>
          </cell>
        </row>
        <row r="6087">
          <cell r="B6087" t="str">
            <v>B16DCDT108</v>
          </cell>
          <cell r="C6087" t="str">
            <v>Lê Công</v>
          </cell>
          <cell r="D6087" t="str">
            <v>Huy</v>
          </cell>
          <cell r="E6087" t="str">
            <v>05/04/1998</v>
          </cell>
          <cell r="F6087" t="str">
            <v>D16CQDT04-B</v>
          </cell>
          <cell r="H6087">
            <v>1</v>
          </cell>
          <cell r="I6087" t="str">
            <v>BAS1203-7</v>
          </cell>
        </row>
        <row r="6088">
          <cell r="B6088" t="str">
            <v>B16DCDT112</v>
          </cell>
          <cell r="C6088" t="str">
            <v>Nguyễn Văn</v>
          </cell>
          <cell r="D6088" t="str">
            <v>Huy</v>
          </cell>
          <cell r="E6088" t="str">
            <v>05/09/1998</v>
          </cell>
          <cell r="F6088" t="str">
            <v>D16CQDT04-B</v>
          </cell>
          <cell r="H6088">
            <v>1</v>
          </cell>
          <cell r="I6088" t="str">
            <v>BAS1203-7</v>
          </cell>
        </row>
        <row r="6089">
          <cell r="B6089" t="str">
            <v>B16DCDT116</v>
          </cell>
          <cell r="C6089" t="str">
            <v>Mã Thị Thanh</v>
          </cell>
          <cell r="D6089" t="str">
            <v>Huyền</v>
          </cell>
          <cell r="E6089" t="str">
            <v>13/11/1998</v>
          </cell>
          <cell r="F6089" t="str">
            <v>D16CQDT04-B</v>
          </cell>
          <cell r="H6089">
            <v>1</v>
          </cell>
          <cell r="I6089" t="str">
            <v>BAS1203-7</v>
          </cell>
        </row>
        <row r="6090">
          <cell r="B6090" t="str">
            <v>B16DCDT120</v>
          </cell>
          <cell r="C6090" t="str">
            <v>Nguyễn Đình</v>
          </cell>
          <cell r="D6090" t="str">
            <v>Kháng</v>
          </cell>
          <cell r="E6090" t="str">
            <v>02/09/1998</v>
          </cell>
          <cell r="F6090" t="str">
            <v>D16CQDT04-B</v>
          </cell>
          <cell r="H6090">
            <v>1</v>
          </cell>
          <cell r="I6090" t="str">
            <v>BAS1203-7</v>
          </cell>
        </row>
        <row r="6091">
          <cell r="B6091" t="str">
            <v>B16DCDT124</v>
          </cell>
          <cell r="C6091" t="str">
            <v>Trần Đăng</v>
          </cell>
          <cell r="D6091" t="str">
            <v>Khoa</v>
          </cell>
          <cell r="E6091" t="str">
            <v>16/10/1998</v>
          </cell>
          <cell r="F6091" t="str">
            <v>D16CQDT04-B</v>
          </cell>
          <cell r="H6091">
            <v>1</v>
          </cell>
          <cell r="I6091" t="str">
            <v>BAS1203-7</v>
          </cell>
        </row>
        <row r="6092">
          <cell r="B6092" t="str">
            <v>B16DCDT128</v>
          </cell>
          <cell r="C6092" t="str">
            <v>Phạm Thế</v>
          </cell>
          <cell r="D6092" t="str">
            <v>Lâm</v>
          </cell>
          <cell r="E6092" t="str">
            <v>15/03/1997</v>
          </cell>
          <cell r="F6092" t="str">
            <v>D16CQDT04-B</v>
          </cell>
          <cell r="H6092">
            <v>1</v>
          </cell>
          <cell r="I6092" t="str">
            <v>BAS1203-7</v>
          </cell>
        </row>
        <row r="6093">
          <cell r="B6093" t="str">
            <v>B16DCDT132</v>
          </cell>
          <cell r="C6093" t="str">
            <v>Nguyễn Thị</v>
          </cell>
          <cell r="D6093" t="str">
            <v>Linh</v>
          </cell>
          <cell r="E6093" t="str">
            <v>03/02/1998</v>
          </cell>
          <cell r="F6093" t="str">
            <v>D16CQDT04-B</v>
          </cell>
          <cell r="H6093">
            <v>1</v>
          </cell>
          <cell r="I6093" t="str">
            <v>BAS1203-7</v>
          </cell>
        </row>
        <row r="6094">
          <cell r="B6094" t="str">
            <v>B16DCDT136</v>
          </cell>
          <cell r="C6094" t="str">
            <v>Bùi Hoàng</v>
          </cell>
          <cell r="D6094" t="str">
            <v>Long</v>
          </cell>
          <cell r="E6094" t="str">
            <v>16/07/1998</v>
          </cell>
          <cell r="F6094" t="str">
            <v>D16CQDT04-B</v>
          </cell>
          <cell r="H6094">
            <v>1</v>
          </cell>
          <cell r="I6094" t="str">
            <v>BAS1203-7</v>
          </cell>
        </row>
        <row r="6095">
          <cell r="B6095" t="str">
            <v>B16DCDT140</v>
          </cell>
          <cell r="C6095" t="str">
            <v>Nguyễn Khắc</v>
          </cell>
          <cell r="D6095" t="str">
            <v>Mẫn</v>
          </cell>
          <cell r="E6095" t="str">
            <v>08/11/1998</v>
          </cell>
          <cell r="F6095" t="str">
            <v>D16CQDT04-B</v>
          </cell>
          <cell r="H6095">
            <v>1</v>
          </cell>
          <cell r="I6095" t="str">
            <v>BAS1203-7</v>
          </cell>
        </row>
        <row r="6096">
          <cell r="B6096" t="str">
            <v>B16DCDT144</v>
          </cell>
          <cell r="C6096" t="str">
            <v>Nguyễn Văn</v>
          </cell>
          <cell r="D6096" t="str">
            <v>Mạnh</v>
          </cell>
          <cell r="E6096" t="str">
            <v>06/06/1998</v>
          </cell>
          <cell r="F6096" t="str">
            <v>D16CQDT04-B</v>
          </cell>
          <cell r="H6096">
            <v>1</v>
          </cell>
          <cell r="I6096" t="str">
            <v>BAS1203-7</v>
          </cell>
        </row>
        <row r="6097">
          <cell r="B6097" t="str">
            <v>B16DCDT148</v>
          </cell>
          <cell r="C6097" t="str">
            <v>Đinh Hải</v>
          </cell>
          <cell r="D6097" t="str">
            <v>Nam</v>
          </cell>
          <cell r="E6097" t="str">
            <v>30/10/1998</v>
          </cell>
          <cell r="F6097" t="str">
            <v>D16CQDT04-B</v>
          </cell>
          <cell r="H6097">
            <v>1</v>
          </cell>
          <cell r="I6097" t="str">
            <v>BAS1203-7</v>
          </cell>
        </row>
        <row r="6098">
          <cell r="B6098" t="str">
            <v>B16DCDT152</v>
          </cell>
          <cell r="C6098" t="str">
            <v>Vũ Duy</v>
          </cell>
          <cell r="D6098" t="str">
            <v>Nghĩa</v>
          </cell>
          <cell r="E6098" t="str">
            <v>28/06/1998</v>
          </cell>
          <cell r="F6098" t="str">
            <v>D16CQDT04-B</v>
          </cell>
          <cell r="H6098">
            <v>1</v>
          </cell>
          <cell r="I6098" t="str">
            <v>BAS1203-7</v>
          </cell>
        </row>
        <row r="6099">
          <cell r="B6099" t="str">
            <v>B16DCDT156</v>
          </cell>
          <cell r="C6099" t="str">
            <v>Nguyễn Duy</v>
          </cell>
          <cell r="D6099" t="str">
            <v>Nhất</v>
          </cell>
          <cell r="E6099" t="str">
            <v>20/11/1998</v>
          </cell>
          <cell r="F6099" t="str">
            <v>D16CQDT04-B</v>
          </cell>
          <cell r="H6099">
            <v>1</v>
          </cell>
          <cell r="I6099" t="str">
            <v>BAS1203-7</v>
          </cell>
        </row>
        <row r="6100">
          <cell r="B6100" t="str">
            <v>B16DCDT160</v>
          </cell>
          <cell r="C6100" t="str">
            <v>Nguyễn Quang</v>
          </cell>
          <cell r="D6100" t="str">
            <v>Phác</v>
          </cell>
          <cell r="E6100" t="str">
            <v>04/08/1998</v>
          </cell>
          <cell r="F6100" t="str">
            <v>D16CQDT04-B</v>
          </cell>
          <cell r="H6100">
            <v>1</v>
          </cell>
          <cell r="I6100" t="str">
            <v>BAS1203-7</v>
          </cell>
        </row>
        <row r="6101">
          <cell r="B6101" t="str">
            <v>B16DCDT168</v>
          </cell>
          <cell r="C6101" t="str">
            <v>Phan Thị</v>
          </cell>
          <cell r="D6101" t="str">
            <v>Phương</v>
          </cell>
          <cell r="E6101" t="str">
            <v>11/08/1998</v>
          </cell>
          <cell r="F6101" t="str">
            <v>D16CQDT04-B</v>
          </cell>
          <cell r="H6101">
            <v>1</v>
          </cell>
          <cell r="I6101" t="str">
            <v>BAS1203-7</v>
          </cell>
        </row>
        <row r="6102">
          <cell r="B6102" t="str">
            <v>B16DCDT172</v>
          </cell>
          <cell r="C6102" t="str">
            <v>Nguyễn Văn</v>
          </cell>
          <cell r="D6102" t="str">
            <v>Quân</v>
          </cell>
          <cell r="E6102" t="str">
            <v>14/07/1998</v>
          </cell>
          <cell r="F6102" t="str">
            <v>D16CQDT04-B</v>
          </cell>
          <cell r="H6102">
            <v>1</v>
          </cell>
          <cell r="I6102" t="str">
            <v>BAS1203-7</v>
          </cell>
        </row>
        <row r="6103">
          <cell r="B6103" t="str">
            <v>B16DCDT176</v>
          </cell>
          <cell r="C6103" t="str">
            <v>Vũ Anh</v>
          </cell>
          <cell r="D6103" t="str">
            <v>Quốc</v>
          </cell>
          <cell r="E6103" t="str">
            <v>14/11/1998</v>
          </cell>
          <cell r="F6103" t="str">
            <v>D16CQDT04-B</v>
          </cell>
          <cell r="H6103">
            <v>1</v>
          </cell>
          <cell r="I6103" t="str">
            <v>BAS1203-7</v>
          </cell>
        </row>
        <row r="6104">
          <cell r="B6104" t="str">
            <v>B16DCDT180</v>
          </cell>
          <cell r="C6104" t="str">
            <v>Nguyễn Văn</v>
          </cell>
          <cell r="D6104" t="str">
            <v>Sáng</v>
          </cell>
          <cell r="E6104" t="str">
            <v>26/01/1998</v>
          </cell>
          <cell r="F6104" t="str">
            <v>D16CQDT04-B</v>
          </cell>
          <cell r="H6104">
            <v>1</v>
          </cell>
          <cell r="I6104" t="str">
            <v>BAS1203-7</v>
          </cell>
        </row>
        <row r="6105">
          <cell r="B6105" t="str">
            <v>B16DCDT184</v>
          </cell>
          <cell r="C6105" t="str">
            <v>Nguyễn Hồng</v>
          </cell>
          <cell r="D6105" t="str">
            <v>Sơn</v>
          </cell>
          <cell r="E6105" t="str">
            <v>04/11/1998</v>
          </cell>
          <cell r="F6105" t="str">
            <v>D16CQDT04-B</v>
          </cell>
          <cell r="H6105">
            <v>1</v>
          </cell>
          <cell r="I6105" t="str">
            <v>BAS1203-7</v>
          </cell>
        </row>
        <row r="6106">
          <cell r="B6106" t="str">
            <v>B16DCDT188</v>
          </cell>
          <cell r="C6106" t="str">
            <v>Lê Quang</v>
          </cell>
          <cell r="D6106" t="str">
            <v>Tân</v>
          </cell>
          <cell r="E6106" t="str">
            <v>21/01/1998</v>
          </cell>
          <cell r="F6106" t="str">
            <v>D16CQDT04-B</v>
          </cell>
          <cell r="H6106">
            <v>1</v>
          </cell>
          <cell r="I6106" t="str">
            <v>BAS1203-7</v>
          </cell>
        </row>
        <row r="6107">
          <cell r="B6107" t="str">
            <v>B16DCDT192</v>
          </cell>
          <cell r="C6107" t="str">
            <v>Trần Đức</v>
          </cell>
          <cell r="D6107" t="str">
            <v>Thắng</v>
          </cell>
          <cell r="E6107" t="str">
            <v>17/12/1998</v>
          </cell>
          <cell r="F6107" t="str">
            <v>D16CQDT04-B</v>
          </cell>
          <cell r="H6107">
            <v>1</v>
          </cell>
          <cell r="I6107" t="str">
            <v>BAS1203-7</v>
          </cell>
        </row>
        <row r="6108">
          <cell r="B6108" t="str">
            <v>B16DCDT196</v>
          </cell>
          <cell r="C6108" t="str">
            <v>Nguyễn Hữu</v>
          </cell>
          <cell r="D6108" t="str">
            <v>Thành</v>
          </cell>
          <cell r="E6108" t="str">
            <v>17/08/1998</v>
          </cell>
          <cell r="F6108" t="str">
            <v>D16CQDT04-B</v>
          </cell>
          <cell r="H6108">
            <v>1</v>
          </cell>
          <cell r="I6108" t="str">
            <v>BAS1203-7</v>
          </cell>
        </row>
        <row r="6109">
          <cell r="B6109" t="str">
            <v>B16DCDT200</v>
          </cell>
          <cell r="C6109" t="str">
            <v>Nguyễn Trọng</v>
          </cell>
          <cell r="D6109" t="str">
            <v>Tiến</v>
          </cell>
          <cell r="E6109" t="str">
            <v>23/11/1998</v>
          </cell>
          <cell r="F6109" t="str">
            <v>D16CQDT04-B</v>
          </cell>
          <cell r="H6109">
            <v>1</v>
          </cell>
          <cell r="I6109" t="str">
            <v>BAS1203-7</v>
          </cell>
        </row>
        <row r="6110">
          <cell r="B6110" t="str">
            <v>B16DCDT204</v>
          </cell>
          <cell r="C6110" t="str">
            <v>Phạm Hữu</v>
          </cell>
          <cell r="D6110" t="str">
            <v>Toàn</v>
          </cell>
          <cell r="E6110" t="str">
            <v>04/06/1998</v>
          </cell>
          <cell r="F6110" t="str">
            <v>D16CQDT04-B</v>
          </cell>
          <cell r="H6110">
            <v>1</v>
          </cell>
          <cell r="I6110" t="str">
            <v>BAS1203-7</v>
          </cell>
        </row>
        <row r="6111">
          <cell r="B6111" t="str">
            <v>B16DCDT208</v>
          </cell>
          <cell r="C6111" t="str">
            <v>Lê Thị</v>
          </cell>
          <cell r="D6111" t="str">
            <v>Trang</v>
          </cell>
          <cell r="E6111" t="str">
            <v>11/06/1998</v>
          </cell>
          <cell r="F6111" t="str">
            <v>D16CQDT04-B</v>
          </cell>
          <cell r="H6111">
            <v>1</v>
          </cell>
          <cell r="I6111" t="str">
            <v>BAS1203-7</v>
          </cell>
        </row>
        <row r="6112">
          <cell r="B6112" t="str">
            <v>B16DCDT212</v>
          </cell>
          <cell r="C6112" t="str">
            <v>Sầm Ngọc</v>
          </cell>
          <cell r="D6112" t="str">
            <v>Trung</v>
          </cell>
          <cell r="E6112" t="str">
            <v>18/07/1998</v>
          </cell>
          <cell r="F6112" t="str">
            <v>D16CQDT04-B</v>
          </cell>
          <cell r="H6112">
            <v>1</v>
          </cell>
          <cell r="I6112" t="str">
            <v>BAS1203-7</v>
          </cell>
        </row>
        <row r="6113">
          <cell r="B6113" t="str">
            <v>B16DCDT216</v>
          </cell>
          <cell r="C6113" t="str">
            <v>Nguyễn Đăng</v>
          </cell>
          <cell r="D6113" t="str">
            <v>Tú</v>
          </cell>
          <cell r="E6113" t="str">
            <v>03/07/1998</v>
          </cell>
          <cell r="F6113" t="str">
            <v>D16CQDT04-B</v>
          </cell>
          <cell r="H6113">
            <v>1</v>
          </cell>
          <cell r="I6113" t="str">
            <v>BAS1203-7</v>
          </cell>
        </row>
        <row r="6114">
          <cell r="B6114" t="str">
            <v>B16DCDT220</v>
          </cell>
          <cell r="C6114" t="str">
            <v>Trần Hữu</v>
          </cell>
          <cell r="D6114" t="str">
            <v>Tuấn</v>
          </cell>
          <cell r="E6114" t="str">
            <v>30/11/1998</v>
          </cell>
          <cell r="F6114" t="str">
            <v>D16CQDT04-B</v>
          </cell>
          <cell r="H6114">
            <v>1</v>
          </cell>
          <cell r="I6114" t="str">
            <v>BAS1203-7</v>
          </cell>
        </row>
        <row r="6115">
          <cell r="B6115" t="str">
            <v>B16DCDT224</v>
          </cell>
          <cell r="C6115" t="str">
            <v>Trần Thanh</v>
          </cell>
          <cell r="D6115" t="str">
            <v>Tùng</v>
          </cell>
          <cell r="E6115" t="str">
            <v>07/11/1998</v>
          </cell>
          <cell r="F6115" t="str">
            <v>D16CQDT04-B</v>
          </cell>
          <cell r="H6115">
            <v>1</v>
          </cell>
          <cell r="I6115" t="str">
            <v>BAS1203-7</v>
          </cell>
        </row>
        <row r="6116">
          <cell r="B6116" t="str">
            <v>B16DCDT228</v>
          </cell>
          <cell r="C6116" t="str">
            <v>Phùng Công</v>
          </cell>
          <cell r="D6116" t="str">
            <v>Tuyền</v>
          </cell>
          <cell r="E6116" t="str">
            <v>17/06/1998</v>
          </cell>
          <cell r="F6116" t="str">
            <v>D16CQDT04-B</v>
          </cell>
          <cell r="H6116">
            <v>1</v>
          </cell>
          <cell r="I6116" t="str">
            <v>BAS1203-7</v>
          </cell>
        </row>
        <row r="6117">
          <cell r="B6117" t="str">
            <v>B16DCDT232</v>
          </cell>
          <cell r="C6117" t="str">
            <v>Hoàng Quốc</v>
          </cell>
          <cell r="D6117" t="str">
            <v>Việt</v>
          </cell>
          <cell r="E6117" t="str">
            <v>20/04/1998</v>
          </cell>
          <cell r="F6117" t="str">
            <v>D16CQDT04-B</v>
          </cell>
          <cell r="H6117">
            <v>1</v>
          </cell>
          <cell r="I6117" t="str">
            <v>BAS1203-7</v>
          </cell>
        </row>
        <row r="6118">
          <cell r="B6118" t="str">
            <v>B16DCDT236</v>
          </cell>
          <cell r="C6118" t="str">
            <v>Phạm Thị</v>
          </cell>
          <cell r="D6118" t="str">
            <v>Yến</v>
          </cell>
          <cell r="E6118" t="str">
            <v>22/08/1998</v>
          </cell>
          <cell r="F6118" t="str">
            <v>D16CQDT04-B</v>
          </cell>
          <cell r="H6118">
            <v>1</v>
          </cell>
          <cell r="I6118" t="str">
            <v>BAS1203-7</v>
          </cell>
        </row>
        <row r="6119">
          <cell r="B6119" t="str">
            <v>B15DCCN424</v>
          </cell>
          <cell r="C6119" t="str">
            <v>Nguyễn Thị</v>
          </cell>
          <cell r="D6119" t="str">
            <v>Phượng</v>
          </cell>
          <cell r="F6119" t="str">
            <v>D15CQCN06-B</v>
          </cell>
          <cell r="H6119">
            <v>1</v>
          </cell>
          <cell r="I6119" t="str">
            <v>BAS1203-8</v>
          </cell>
        </row>
        <row r="6120">
          <cell r="B6120" t="str">
            <v>B15DCCN130</v>
          </cell>
          <cell r="C6120" t="str">
            <v>Bùi Anh</v>
          </cell>
          <cell r="D6120" t="str">
            <v>Đức</v>
          </cell>
          <cell r="F6120" t="str">
            <v>D15CQCN09-B</v>
          </cell>
          <cell r="H6120">
            <v>1</v>
          </cell>
          <cell r="I6120" t="str">
            <v>BAS1203-8</v>
          </cell>
        </row>
        <row r="6121">
          <cell r="B6121" t="str">
            <v>B16DCCN001</v>
          </cell>
          <cell r="C6121" t="str">
            <v>Chu Văn</v>
          </cell>
          <cell r="D6121" t="str">
            <v>An</v>
          </cell>
          <cell r="E6121" t="str">
            <v>29/08/1998</v>
          </cell>
          <cell r="F6121" t="str">
            <v>D16CQCN01-B</v>
          </cell>
          <cell r="H6121">
            <v>1</v>
          </cell>
          <cell r="I6121" t="str">
            <v>BAS1203-8</v>
          </cell>
        </row>
        <row r="6122">
          <cell r="B6122" t="str">
            <v>B16DCCN009</v>
          </cell>
          <cell r="C6122" t="str">
            <v>Nguyễn Lan</v>
          </cell>
          <cell r="D6122" t="str">
            <v>Anh</v>
          </cell>
          <cell r="E6122" t="str">
            <v>15/04/1998</v>
          </cell>
          <cell r="F6122" t="str">
            <v>D16CQCN01-B</v>
          </cell>
          <cell r="H6122">
            <v>1</v>
          </cell>
          <cell r="I6122" t="str">
            <v>BAS1203-8</v>
          </cell>
        </row>
        <row r="6123">
          <cell r="B6123" t="str">
            <v>B16DCCN017</v>
          </cell>
          <cell r="C6123" t="str">
            <v>Đặng Thị Ngọc</v>
          </cell>
          <cell r="D6123" t="str">
            <v>Ánh</v>
          </cell>
          <cell r="E6123" t="str">
            <v>28/08/1998</v>
          </cell>
          <cell r="F6123" t="str">
            <v>D16CQCN01-B</v>
          </cell>
          <cell r="H6123">
            <v>1</v>
          </cell>
          <cell r="I6123" t="str">
            <v>BAS1203-8</v>
          </cell>
        </row>
        <row r="6124">
          <cell r="B6124" t="str">
            <v>B16DCCN025</v>
          </cell>
          <cell r="C6124" t="str">
            <v>Nguyễn Hữu</v>
          </cell>
          <cell r="D6124" t="str">
            <v>Bằng</v>
          </cell>
          <cell r="E6124" t="str">
            <v>21/01/1998</v>
          </cell>
          <cell r="F6124" t="str">
            <v>D16CQCN01-B</v>
          </cell>
          <cell r="H6124">
            <v>1</v>
          </cell>
          <cell r="I6124" t="str">
            <v>BAS1203-8</v>
          </cell>
        </row>
        <row r="6125">
          <cell r="B6125" t="str">
            <v>B16DCCN033</v>
          </cell>
          <cell r="C6125" t="str">
            <v>Cao Minh</v>
          </cell>
          <cell r="D6125" t="str">
            <v>Chúng</v>
          </cell>
          <cell r="E6125" t="str">
            <v>09/08/1998</v>
          </cell>
          <cell r="F6125" t="str">
            <v>D16CQCN01-B</v>
          </cell>
          <cell r="H6125">
            <v>1</v>
          </cell>
          <cell r="I6125" t="str">
            <v>BAS1203-8</v>
          </cell>
        </row>
        <row r="6126">
          <cell r="B6126" t="str">
            <v>B16DCCN041</v>
          </cell>
          <cell r="C6126" t="str">
            <v>Đinh Mạnh</v>
          </cell>
          <cell r="D6126" t="str">
            <v>Cường</v>
          </cell>
          <cell r="E6126" t="str">
            <v>19/09/1998</v>
          </cell>
          <cell r="F6126" t="str">
            <v>D16CQCN01-B</v>
          </cell>
          <cell r="H6126">
            <v>1</v>
          </cell>
          <cell r="I6126" t="str">
            <v>BAS1203-8</v>
          </cell>
        </row>
        <row r="6127">
          <cell r="B6127" t="str">
            <v>B16DCCN049</v>
          </cell>
          <cell r="C6127" t="str">
            <v>Ngô Thành</v>
          </cell>
          <cell r="D6127" t="str">
            <v>Đại</v>
          </cell>
          <cell r="E6127" t="str">
            <v>17/04/1998</v>
          </cell>
          <cell r="F6127" t="str">
            <v>D16CQCN01-B</v>
          </cell>
          <cell r="H6127">
            <v>1</v>
          </cell>
          <cell r="I6127" t="str">
            <v>BAS1203-8</v>
          </cell>
        </row>
        <row r="6128">
          <cell r="B6128" t="str">
            <v>B16DCCN057</v>
          </cell>
          <cell r="C6128" t="str">
            <v>Nguyễn Thị</v>
          </cell>
          <cell r="D6128" t="str">
            <v>Đào</v>
          </cell>
          <cell r="E6128" t="str">
            <v>15/03/1998</v>
          </cell>
          <cell r="F6128" t="str">
            <v>D16CQCN01-B</v>
          </cell>
          <cell r="H6128">
            <v>1</v>
          </cell>
          <cell r="I6128" t="str">
            <v>BAS1203-8</v>
          </cell>
        </row>
        <row r="6129">
          <cell r="B6129" t="str">
            <v>B16DCCN065</v>
          </cell>
          <cell r="C6129" t="str">
            <v>Nguyễn Văn</v>
          </cell>
          <cell r="D6129" t="str">
            <v>Đạt</v>
          </cell>
          <cell r="E6129" t="str">
            <v>03/12/1998</v>
          </cell>
          <cell r="F6129" t="str">
            <v>D16CQCN01-B</v>
          </cell>
          <cell r="H6129">
            <v>1</v>
          </cell>
          <cell r="I6129" t="str">
            <v>BAS1203-8</v>
          </cell>
        </row>
        <row r="6130">
          <cell r="B6130" t="str">
            <v>B16DCCN073</v>
          </cell>
          <cell r="C6130" t="str">
            <v>Nguyễn Mạnh</v>
          </cell>
          <cell r="D6130" t="str">
            <v>Đình</v>
          </cell>
          <cell r="E6130" t="str">
            <v>30/03/1998</v>
          </cell>
          <cell r="F6130" t="str">
            <v>D16CQCN01-B</v>
          </cell>
          <cell r="H6130">
            <v>1</v>
          </cell>
          <cell r="I6130" t="str">
            <v>BAS1203-8</v>
          </cell>
        </row>
        <row r="6131">
          <cell r="B6131" t="str">
            <v>B16DCCN089</v>
          </cell>
          <cell r="C6131" t="str">
            <v>Nguyễn Thị</v>
          </cell>
          <cell r="D6131" t="str">
            <v>Dung</v>
          </cell>
          <cell r="E6131" t="str">
            <v>14/12/1998</v>
          </cell>
          <cell r="F6131" t="str">
            <v>D16CQCN01-B</v>
          </cell>
          <cell r="H6131">
            <v>1</v>
          </cell>
          <cell r="I6131" t="str">
            <v>BAS1203-8</v>
          </cell>
        </row>
        <row r="6132">
          <cell r="B6132" t="str">
            <v>B16DCCN097</v>
          </cell>
          <cell r="C6132" t="str">
            <v>Phạm Văn</v>
          </cell>
          <cell r="D6132" t="str">
            <v>Dũng</v>
          </cell>
          <cell r="E6132" t="str">
            <v>25/11/1998</v>
          </cell>
          <cell r="F6132" t="str">
            <v>D16CQCN01-B</v>
          </cell>
          <cell r="H6132">
            <v>1</v>
          </cell>
          <cell r="I6132" t="str">
            <v>BAS1203-8</v>
          </cell>
        </row>
        <row r="6133">
          <cell r="B6133" t="str">
            <v>B16DCCN105</v>
          </cell>
          <cell r="C6133" t="str">
            <v>Nguyễn Tiến</v>
          </cell>
          <cell r="D6133" t="str">
            <v>Dương</v>
          </cell>
          <cell r="E6133" t="str">
            <v>10/08/1998</v>
          </cell>
          <cell r="F6133" t="str">
            <v>D16CQCN01-B</v>
          </cell>
          <cell r="H6133">
            <v>1</v>
          </cell>
          <cell r="I6133" t="str">
            <v>BAS1203-8</v>
          </cell>
        </row>
        <row r="6134">
          <cell r="B6134" t="str">
            <v>B16DCCN113</v>
          </cell>
          <cell r="C6134" t="str">
            <v>Kim Bằng</v>
          </cell>
          <cell r="D6134" t="str">
            <v>Giang</v>
          </cell>
          <cell r="E6134" t="str">
            <v>12/01/1998</v>
          </cell>
          <cell r="F6134" t="str">
            <v>D16CQCN01-B</v>
          </cell>
          <cell r="H6134">
            <v>1</v>
          </cell>
          <cell r="I6134" t="str">
            <v>BAS1203-8</v>
          </cell>
        </row>
        <row r="6135">
          <cell r="B6135" t="str">
            <v>B16DCCN121</v>
          </cell>
          <cell r="C6135" t="str">
            <v>Chu Xuân</v>
          </cell>
          <cell r="D6135" t="str">
            <v>Hải</v>
          </cell>
          <cell r="E6135" t="str">
            <v>05/12/1998</v>
          </cell>
          <cell r="F6135" t="str">
            <v>D16CQCN01-B</v>
          </cell>
          <cell r="H6135">
            <v>1</v>
          </cell>
          <cell r="I6135" t="str">
            <v>BAS1203-8</v>
          </cell>
        </row>
        <row r="6136">
          <cell r="B6136" t="str">
            <v>B16DCCN129</v>
          </cell>
          <cell r="C6136" t="str">
            <v>Nguyễn Thị Hồng</v>
          </cell>
          <cell r="D6136" t="str">
            <v>Hạnh</v>
          </cell>
          <cell r="E6136" t="str">
            <v>26/10/1998</v>
          </cell>
          <cell r="F6136" t="str">
            <v>D16CQCN01-B</v>
          </cell>
          <cell r="H6136">
            <v>1</v>
          </cell>
          <cell r="I6136" t="str">
            <v>BAS1203-8</v>
          </cell>
        </row>
        <row r="6137">
          <cell r="B6137" t="str">
            <v>B16DCCN137</v>
          </cell>
          <cell r="C6137" t="str">
            <v>Nguyễn Hoàng</v>
          </cell>
          <cell r="D6137" t="str">
            <v>Hiệp</v>
          </cell>
          <cell r="E6137" t="str">
            <v>02/04/1998</v>
          </cell>
          <cell r="F6137" t="str">
            <v>D16CQCN01-B</v>
          </cell>
          <cell r="H6137">
            <v>1</v>
          </cell>
          <cell r="I6137" t="str">
            <v>BAS1203-8</v>
          </cell>
        </row>
        <row r="6138">
          <cell r="B6138" t="str">
            <v>B16DCCN145</v>
          </cell>
          <cell r="C6138" t="str">
            <v>Nguyễn Trung</v>
          </cell>
          <cell r="D6138" t="str">
            <v>Hiếu</v>
          </cell>
          <cell r="E6138" t="str">
            <v>19/05/1998</v>
          </cell>
          <cell r="F6138" t="str">
            <v>D16CQCN01-B</v>
          </cell>
          <cell r="H6138">
            <v>1</v>
          </cell>
          <cell r="I6138" t="str">
            <v>BAS1203-8</v>
          </cell>
        </row>
        <row r="6139">
          <cell r="B6139" t="str">
            <v>B16DCCN153</v>
          </cell>
          <cell r="C6139" t="str">
            <v>Nguyễn Văn</v>
          </cell>
          <cell r="D6139" t="str">
            <v>Hòa</v>
          </cell>
          <cell r="E6139" t="str">
            <v>11/04/1997</v>
          </cell>
          <cell r="F6139" t="str">
            <v>D16CQCN01-B</v>
          </cell>
          <cell r="H6139">
            <v>1</v>
          </cell>
          <cell r="I6139" t="str">
            <v>BAS1203-8</v>
          </cell>
        </row>
        <row r="6140">
          <cell r="B6140" t="str">
            <v>B16DCCN161</v>
          </cell>
          <cell r="C6140" t="str">
            <v>Đinh Văn</v>
          </cell>
          <cell r="D6140" t="str">
            <v>Hùng</v>
          </cell>
          <cell r="E6140" t="str">
            <v>18/05/1998</v>
          </cell>
          <cell r="F6140" t="str">
            <v>D16CQCN01-B</v>
          </cell>
          <cell r="H6140">
            <v>1</v>
          </cell>
          <cell r="I6140" t="str">
            <v>BAS1203-8</v>
          </cell>
        </row>
        <row r="6141">
          <cell r="B6141" t="str">
            <v>B16DCCN169</v>
          </cell>
          <cell r="C6141" t="str">
            <v>Nguyễn Thị</v>
          </cell>
          <cell r="D6141" t="str">
            <v>Hương</v>
          </cell>
          <cell r="E6141" t="str">
            <v>13/12/1998</v>
          </cell>
          <cell r="F6141" t="str">
            <v>D16CQCN01-B</v>
          </cell>
          <cell r="H6141">
            <v>1</v>
          </cell>
          <cell r="I6141" t="str">
            <v>BAS1203-8</v>
          </cell>
        </row>
        <row r="6142">
          <cell r="B6142" t="str">
            <v>B16DCCN177</v>
          </cell>
          <cell r="C6142" t="str">
            <v>Lê Văn</v>
          </cell>
          <cell r="D6142" t="str">
            <v>Huy</v>
          </cell>
          <cell r="E6142" t="str">
            <v>04/09/1997</v>
          </cell>
          <cell r="F6142" t="str">
            <v>D16CQCN01-B</v>
          </cell>
          <cell r="H6142">
            <v>1</v>
          </cell>
          <cell r="I6142" t="str">
            <v>BAS1203-8</v>
          </cell>
        </row>
        <row r="6143">
          <cell r="B6143" t="str">
            <v>B16DCCN185</v>
          </cell>
          <cell r="C6143" t="str">
            <v>Nguyễn Thu</v>
          </cell>
          <cell r="D6143" t="str">
            <v>Huyền</v>
          </cell>
          <cell r="E6143" t="str">
            <v>25/05/1998</v>
          </cell>
          <cell r="F6143" t="str">
            <v>D16CQCN01-B</v>
          </cell>
          <cell r="H6143">
            <v>1</v>
          </cell>
          <cell r="I6143" t="str">
            <v>BAS1203-8</v>
          </cell>
        </row>
        <row r="6144">
          <cell r="B6144" t="str">
            <v>B16DCCN193</v>
          </cell>
          <cell r="C6144" t="str">
            <v>Phạm Văn</v>
          </cell>
          <cell r="D6144" t="str">
            <v>Khoa</v>
          </cell>
          <cell r="E6144" t="str">
            <v>08/10/1998</v>
          </cell>
          <cell r="F6144" t="str">
            <v>D16CQCN01-B</v>
          </cell>
          <cell r="H6144">
            <v>1</v>
          </cell>
          <cell r="I6144" t="str">
            <v>BAS1203-8</v>
          </cell>
        </row>
        <row r="6145">
          <cell r="B6145" t="str">
            <v>B16DCCN201</v>
          </cell>
          <cell r="C6145" t="str">
            <v>Hà Duyên</v>
          </cell>
          <cell r="D6145" t="str">
            <v>Lâm</v>
          </cell>
          <cell r="E6145" t="str">
            <v>03/02/1998</v>
          </cell>
          <cell r="F6145" t="str">
            <v>D16CQCN01-B</v>
          </cell>
          <cell r="H6145">
            <v>1</v>
          </cell>
          <cell r="I6145" t="str">
            <v>BAS1203-8</v>
          </cell>
        </row>
        <row r="6146">
          <cell r="B6146" t="str">
            <v>B16DCCN209</v>
          </cell>
          <cell r="C6146" t="str">
            <v>Lường Quang</v>
          </cell>
          <cell r="D6146" t="str">
            <v>Linh</v>
          </cell>
          <cell r="E6146" t="str">
            <v>16/09/1996</v>
          </cell>
          <cell r="F6146" t="str">
            <v>D16CQCN01-B</v>
          </cell>
          <cell r="H6146">
            <v>1</v>
          </cell>
          <cell r="I6146" t="str">
            <v>BAS1203-8</v>
          </cell>
        </row>
        <row r="6147">
          <cell r="B6147" t="str">
            <v>B16DCCN217</v>
          </cell>
          <cell r="C6147" t="str">
            <v>Nguyễn Thành</v>
          </cell>
          <cell r="D6147" t="str">
            <v>Long</v>
          </cell>
          <cell r="E6147" t="str">
            <v>08/12/1998</v>
          </cell>
          <cell r="F6147" t="str">
            <v>D16CQCN01-B</v>
          </cell>
          <cell r="H6147">
            <v>1</v>
          </cell>
          <cell r="I6147" t="str">
            <v>BAS1203-8</v>
          </cell>
        </row>
        <row r="6148">
          <cell r="B6148" t="str">
            <v>B16DCCN225</v>
          </cell>
          <cell r="C6148" t="str">
            <v>Nguyễn Ngọc</v>
          </cell>
          <cell r="D6148" t="str">
            <v>Mai</v>
          </cell>
          <cell r="E6148" t="str">
            <v>26/08/1998</v>
          </cell>
          <cell r="F6148" t="str">
            <v>D16CQCN01-B</v>
          </cell>
          <cell r="H6148">
            <v>1</v>
          </cell>
          <cell r="I6148" t="str">
            <v>BAS1203-8</v>
          </cell>
        </row>
        <row r="6149">
          <cell r="B6149" t="str">
            <v>B16DCCN233</v>
          </cell>
          <cell r="C6149" t="str">
            <v>Vũ Văn</v>
          </cell>
          <cell r="D6149" t="str">
            <v>Minh</v>
          </cell>
          <cell r="E6149" t="str">
            <v>25/02/1997</v>
          </cell>
          <cell r="F6149" t="str">
            <v>D16CQCN01-B</v>
          </cell>
          <cell r="H6149">
            <v>1</v>
          </cell>
          <cell r="I6149" t="str">
            <v>BAS1203-8</v>
          </cell>
        </row>
        <row r="6150">
          <cell r="B6150" t="str">
            <v>B16DCCN241</v>
          </cell>
          <cell r="C6150" t="str">
            <v>Phạm Văn</v>
          </cell>
          <cell r="D6150" t="str">
            <v>Nam</v>
          </cell>
          <cell r="E6150" t="str">
            <v>29/05/1998</v>
          </cell>
          <cell r="F6150" t="str">
            <v>D16CQCN01-B</v>
          </cell>
          <cell r="H6150">
            <v>1</v>
          </cell>
          <cell r="I6150" t="str">
            <v>BAS1203-8</v>
          </cell>
        </row>
        <row r="6151">
          <cell r="B6151" t="str">
            <v>B16DCCN249</v>
          </cell>
          <cell r="C6151" t="str">
            <v>Châu Văn</v>
          </cell>
          <cell r="D6151" t="str">
            <v>Nghị</v>
          </cell>
          <cell r="E6151" t="str">
            <v>03/01/1998</v>
          </cell>
          <cell r="F6151" t="str">
            <v>D16CQCN01-B</v>
          </cell>
          <cell r="H6151">
            <v>1</v>
          </cell>
          <cell r="I6151" t="str">
            <v>BAS1203-8</v>
          </cell>
        </row>
        <row r="6152">
          <cell r="B6152" t="str">
            <v>B16DCCN257</v>
          </cell>
          <cell r="C6152" t="str">
            <v>Nguyễn Anh</v>
          </cell>
          <cell r="D6152" t="str">
            <v>Nhân</v>
          </cell>
          <cell r="E6152" t="str">
            <v>31/01/1998</v>
          </cell>
          <cell r="F6152" t="str">
            <v>D16CQCN01-B</v>
          </cell>
          <cell r="H6152">
            <v>1</v>
          </cell>
          <cell r="I6152" t="str">
            <v>BAS1203-8</v>
          </cell>
        </row>
        <row r="6153">
          <cell r="B6153" t="str">
            <v>B16DCCN265</v>
          </cell>
          <cell r="C6153" t="str">
            <v>Khổng Hoàng</v>
          </cell>
          <cell r="D6153" t="str">
            <v>Phong</v>
          </cell>
          <cell r="E6153" t="str">
            <v>15/10/1998</v>
          </cell>
          <cell r="F6153" t="str">
            <v>D16CQCN01-B</v>
          </cell>
          <cell r="H6153">
            <v>1</v>
          </cell>
          <cell r="I6153" t="str">
            <v>BAS1203-8</v>
          </cell>
        </row>
        <row r="6154">
          <cell r="B6154" t="str">
            <v>B16DCCN273</v>
          </cell>
          <cell r="C6154" t="str">
            <v>Nguyễn Hà</v>
          </cell>
          <cell r="D6154" t="str">
            <v>Phương</v>
          </cell>
          <cell r="E6154" t="str">
            <v>06/12/1998</v>
          </cell>
          <cell r="F6154" t="str">
            <v>D16CQCN01-B</v>
          </cell>
          <cell r="H6154">
            <v>1</v>
          </cell>
          <cell r="I6154" t="str">
            <v>BAS1203-8</v>
          </cell>
        </row>
        <row r="6155">
          <cell r="B6155" t="str">
            <v>B16DCCN281</v>
          </cell>
          <cell r="C6155" t="str">
            <v>Nguyễn Minh</v>
          </cell>
          <cell r="D6155" t="str">
            <v>Quân</v>
          </cell>
          <cell r="E6155" t="str">
            <v>21/12/1997</v>
          </cell>
          <cell r="F6155" t="str">
            <v>D16CQCN01-B</v>
          </cell>
          <cell r="H6155">
            <v>1</v>
          </cell>
          <cell r="I6155" t="str">
            <v>BAS1203-8</v>
          </cell>
        </row>
        <row r="6156">
          <cell r="B6156" t="str">
            <v>B16DCCN289</v>
          </cell>
          <cell r="C6156" t="str">
            <v>Trần Chí</v>
          </cell>
          <cell r="D6156" t="str">
            <v>Quang</v>
          </cell>
          <cell r="E6156" t="str">
            <v>01/04/1998</v>
          </cell>
          <cell r="F6156" t="str">
            <v>D16CQCN01-B</v>
          </cell>
          <cell r="H6156">
            <v>1</v>
          </cell>
          <cell r="I6156" t="str">
            <v>BAS1203-8</v>
          </cell>
        </row>
        <row r="6157">
          <cell r="B6157" t="str">
            <v>B16DCCN297</v>
          </cell>
          <cell r="C6157" t="str">
            <v>Đặng Hoàng</v>
          </cell>
          <cell r="D6157" t="str">
            <v>Sơn</v>
          </cell>
          <cell r="E6157" t="str">
            <v>20/03/1998</v>
          </cell>
          <cell r="F6157" t="str">
            <v>D16CQCN01-B</v>
          </cell>
          <cell r="H6157">
            <v>1</v>
          </cell>
          <cell r="I6157" t="str">
            <v>BAS1203-8</v>
          </cell>
        </row>
        <row r="6158">
          <cell r="B6158" t="str">
            <v>B16DCCN313</v>
          </cell>
          <cell r="C6158" t="str">
            <v>Đoàn Thế</v>
          </cell>
          <cell r="D6158" t="str">
            <v>Tạo</v>
          </cell>
          <cell r="E6158" t="str">
            <v>28/09/1998</v>
          </cell>
          <cell r="F6158" t="str">
            <v>D16CQCN01-B</v>
          </cell>
          <cell r="H6158">
            <v>1</v>
          </cell>
          <cell r="I6158" t="str">
            <v>BAS1203-8</v>
          </cell>
        </row>
        <row r="6159">
          <cell r="B6159" t="str">
            <v>B16DCCN321</v>
          </cell>
          <cell r="C6159" t="str">
            <v>Nguyễn Như</v>
          </cell>
          <cell r="D6159" t="str">
            <v>Thắng</v>
          </cell>
          <cell r="E6159" t="str">
            <v>28/12/1998</v>
          </cell>
          <cell r="F6159" t="str">
            <v>D16CQCN01-B</v>
          </cell>
          <cell r="H6159">
            <v>1</v>
          </cell>
          <cell r="I6159" t="str">
            <v>BAS1203-8</v>
          </cell>
        </row>
        <row r="6160">
          <cell r="B6160" t="str">
            <v>B16DCCN329</v>
          </cell>
          <cell r="C6160" t="str">
            <v>Nguyễn Khắc</v>
          </cell>
          <cell r="D6160" t="str">
            <v>Thành</v>
          </cell>
          <cell r="E6160" t="str">
            <v>16/06/1997</v>
          </cell>
          <cell r="F6160" t="str">
            <v>D16CQCN01-B</v>
          </cell>
          <cell r="H6160">
            <v>1</v>
          </cell>
          <cell r="I6160" t="str">
            <v>BAS1203-8</v>
          </cell>
        </row>
        <row r="6161">
          <cell r="B6161" t="str">
            <v>B16DCCN337</v>
          </cell>
          <cell r="C6161" t="str">
            <v>Phạm Văn</v>
          </cell>
          <cell r="D6161" t="str">
            <v>Thiên</v>
          </cell>
          <cell r="E6161" t="str">
            <v>01/06/1998</v>
          </cell>
          <cell r="F6161" t="str">
            <v>D16CQCN01-B</v>
          </cell>
          <cell r="H6161">
            <v>1</v>
          </cell>
          <cell r="I6161" t="str">
            <v>BAS1203-8</v>
          </cell>
        </row>
        <row r="6162">
          <cell r="B6162" t="str">
            <v>B16DCCN353</v>
          </cell>
          <cell r="C6162" t="str">
            <v>Nguyễn Đình</v>
          </cell>
          <cell r="D6162" t="str">
            <v>Tiến</v>
          </cell>
          <cell r="E6162" t="str">
            <v>25/03/1997</v>
          </cell>
          <cell r="F6162" t="str">
            <v>D16CQCN01-B</v>
          </cell>
          <cell r="H6162">
            <v>1</v>
          </cell>
          <cell r="I6162" t="str">
            <v>BAS1203-8</v>
          </cell>
        </row>
        <row r="6163">
          <cell r="B6163" t="str">
            <v>B16DCCN369</v>
          </cell>
          <cell r="C6163" t="str">
            <v>Hà Mạnh</v>
          </cell>
          <cell r="D6163" t="str">
            <v>Trung</v>
          </cell>
          <cell r="E6163" t="str">
            <v>11/08/1998</v>
          </cell>
          <cell r="F6163" t="str">
            <v>D16CQCN01-B</v>
          </cell>
          <cell r="H6163">
            <v>1</v>
          </cell>
          <cell r="I6163" t="str">
            <v>BAS1203-8</v>
          </cell>
        </row>
        <row r="6164">
          <cell r="B6164" t="str">
            <v>B16DCCN377</v>
          </cell>
          <cell r="C6164" t="str">
            <v>Nguyễn Anh</v>
          </cell>
          <cell r="D6164" t="str">
            <v>Tú</v>
          </cell>
          <cell r="E6164" t="str">
            <v>07/04/1998</v>
          </cell>
          <cell r="F6164" t="str">
            <v>D16CQCN01-B</v>
          </cell>
          <cell r="H6164">
            <v>1</v>
          </cell>
          <cell r="I6164" t="str">
            <v>BAS1203-8</v>
          </cell>
        </row>
        <row r="6165">
          <cell r="B6165" t="str">
            <v>B16DCCN385</v>
          </cell>
          <cell r="C6165" t="str">
            <v>Lê Văn</v>
          </cell>
          <cell r="D6165" t="str">
            <v>Tuấn</v>
          </cell>
          <cell r="E6165" t="str">
            <v>14/12/1998</v>
          </cell>
          <cell r="F6165" t="str">
            <v>D16CQCN01-B</v>
          </cell>
          <cell r="H6165">
            <v>1</v>
          </cell>
          <cell r="I6165" t="str">
            <v>BAS1203-8</v>
          </cell>
        </row>
        <row r="6166">
          <cell r="B6166" t="str">
            <v>B16DCCN393</v>
          </cell>
          <cell r="C6166" t="str">
            <v>Đoàn Duy</v>
          </cell>
          <cell r="D6166" t="str">
            <v>Tùng</v>
          </cell>
          <cell r="E6166" t="str">
            <v>01/01/1996</v>
          </cell>
          <cell r="F6166" t="str">
            <v>D16CQCN01-B</v>
          </cell>
          <cell r="H6166">
            <v>1</v>
          </cell>
          <cell r="I6166" t="str">
            <v>BAS1203-8</v>
          </cell>
        </row>
        <row r="6167">
          <cell r="B6167" t="str">
            <v>B16DCCN401</v>
          </cell>
          <cell r="C6167" t="str">
            <v>Nguyễn Quốc</v>
          </cell>
          <cell r="D6167" t="str">
            <v>Tường</v>
          </cell>
          <cell r="E6167" t="str">
            <v>08/06/1998</v>
          </cell>
          <cell r="F6167" t="str">
            <v>D16CQCN01-B</v>
          </cell>
          <cell r="H6167">
            <v>1</v>
          </cell>
          <cell r="I6167" t="str">
            <v>BAS1203-8</v>
          </cell>
        </row>
        <row r="6168">
          <cell r="B6168" t="str">
            <v>B16DCCN409</v>
          </cell>
          <cell r="C6168" t="str">
            <v>Hoàng Quốc</v>
          </cell>
          <cell r="D6168" t="str">
            <v>Việt</v>
          </cell>
          <cell r="E6168" t="str">
            <v>19/05/1998</v>
          </cell>
          <cell r="F6168" t="str">
            <v>D16CQCN01-B</v>
          </cell>
          <cell r="H6168">
            <v>1</v>
          </cell>
          <cell r="I6168" t="str">
            <v>BAS1203-8</v>
          </cell>
        </row>
        <row r="6169">
          <cell r="B6169" t="str">
            <v>B16DCCN002</v>
          </cell>
          <cell r="C6169" t="str">
            <v>Nguyễn Duy</v>
          </cell>
          <cell r="D6169" t="str">
            <v>An</v>
          </cell>
          <cell r="E6169" t="str">
            <v>24/10/1998</v>
          </cell>
          <cell r="F6169" t="str">
            <v>D16CQCN02-B</v>
          </cell>
          <cell r="H6169">
            <v>1</v>
          </cell>
          <cell r="I6169" t="str">
            <v>BAS1203-8</v>
          </cell>
        </row>
        <row r="6170">
          <cell r="B6170" t="str">
            <v>B16DCCN010</v>
          </cell>
          <cell r="C6170" t="str">
            <v>Nguyễn Thị Lan</v>
          </cell>
          <cell r="D6170" t="str">
            <v>Anh</v>
          </cell>
          <cell r="E6170" t="str">
            <v>01/06/1998</v>
          </cell>
          <cell r="F6170" t="str">
            <v>D16CQCN02-B</v>
          </cell>
          <cell r="H6170">
            <v>1</v>
          </cell>
          <cell r="I6170" t="str">
            <v>BAS1203-8</v>
          </cell>
        </row>
        <row r="6171">
          <cell r="B6171" t="str">
            <v>B16DCCN018</v>
          </cell>
          <cell r="C6171" t="str">
            <v>Hoàng Ngọc</v>
          </cell>
          <cell r="D6171" t="str">
            <v>Ánh</v>
          </cell>
          <cell r="E6171" t="str">
            <v>27/12/1997</v>
          </cell>
          <cell r="F6171" t="str">
            <v>D16CQCN02-B</v>
          </cell>
          <cell r="H6171">
            <v>1</v>
          </cell>
          <cell r="I6171" t="str">
            <v>BAS1203-8</v>
          </cell>
        </row>
        <row r="6172">
          <cell r="B6172" t="str">
            <v>B16DCCN026</v>
          </cell>
          <cell r="C6172" t="str">
            <v>Nguyễn Trọng</v>
          </cell>
          <cell r="D6172" t="str">
            <v>Bằng</v>
          </cell>
          <cell r="E6172" t="str">
            <v>09/03/1998</v>
          </cell>
          <cell r="F6172" t="str">
            <v>D16CQCN02-B</v>
          </cell>
          <cell r="H6172">
            <v>1</v>
          </cell>
          <cell r="I6172" t="str">
            <v>BAS1203-8</v>
          </cell>
        </row>
        <row r="6173">
          <cell r="B6173" t="str">
            <v>B16DCCN034</v>
          </cell>
          <cell r="C6173" t="str">
            <v>Trần Đức</v>
          </cell>
          <cell r="D6173" t="str">
            <v>Chuyên</v>
          </cell>
          <cell r="E6173" t="str">
            <v>28/02/1997</v>
          </cell>
          <cell r="F6173" t="str">
            <v>D16CQCN02-B</v>
          </cell>
          <cell r="H6173">
            <v>1</v>
          </cell>
          <cell r="I6173" t="str">
            <v>BAS1203-8</v>
          </cell>
        </row>
        <row r="6174">
          <cell r="B6174" t="str">
            <v>B16DCCN042</v>
          </cell>
          <cell r="C6174" t="str">
            <v>Dương Quốc</v>
          </cell>
          <cell r="D6174" t="str">
            <v>Cường</v>
          </cell>
          <cell r="E6174" t="str">
            <v>12/10/1998</v>
          </cell>
          <cell r="F6174" t="str">
            <v>D16CQCN02-B</v>
          </cell>
          <cell r="H6174">
            <v>1</v>
          </cell>
          <cell r="I6174" t="str">
            <v>BAS1203-8</v>
          </cell>
        </row>
        <row r="6175">
          <cell r="B6175" t="str">
            <v>B16DCCN058</v>
          </cell>
          <cell r="C6175" t="str">
            <v>Lê Quang</v>
          </cell>
          <cell r="D6175" t="str">
            <v>Đạo</v>
          </cell>
          <cell r="E6175" t="str">
            <v>24/01/1998</v>
          </cell>
          <cell r="F6175" t="str">
            <v>D16CQCN02-B</v>
          </cell>
          <cell r="H6175">
            <v>1</v>
          </cell>
          <cell r="I6175" t="str">
            <v>BAS1203-8</v>
          </cell>
        </row>
        <row r="6176">
          <cell r="B6176" t="str">
            <v>B16DCCN066</v>
          </cell>
          <cell r="C6176" t="str">
            <v>Phạm Thành</v>
          </cell>
          <cell r="D6176" t="str">
            <v>Đạt</v>
          </cell>
          <cell r="E6176" t="str">
            <v>22/01/1998</v>
          </cell>
          <cell r="F6176" t="str">
            <v>D16CQCN02-B</v>
          </cell>
          <cell r="H6176">
            <v>1</v>
          </cell>
          <cell r="I6176" t="str">
            <v>BAS1203-8</v>
          </cell>
        </row>
        <row r="6177">
          <cell r="B6177" t="str">
            <v>B16DCCN074</v>
          </cell>
          <cell r="C6177" t="str">
            <v>Nguyễn Văn</v>
          </cell>
          <cell r="D6177" t="str">
            <v>Định</v>
          </cell>
          <cell r="E6177" t="str">
            <v>12/09/1998</v>
          </cell>
          <cell r="F6177" t="str">
            <v>D16CQCN02-B</v>
          </cell>
          <cell r="H6177">
            <v>1</v>
          </cell>
          <cell r="I6177" t="str">
            <v>BAS1203-8</v>
          </cell>
        </row>
        <row r="6178">
          <cell r="B6178" t="str">
            <v>B16DCCN082</v>
          </cell>
          <cell r="C6178" t="str">
            <v>Nguyễn Việt</v>
          </cell>
          <cell r="D6178" t="str">
            <v>Đức</v>
          </cell>
          <cell r="E6178" t="str">
            <v>17/03/1998</v>
          </cell>
          <cell r="F6178" t="str">
            <v>D16CQCN02-B</v>
          </cell>
          <cell r="H6178">
            <v>1</v>
          </cell>
          <cell r="I6178" t="str">
            <v>BAS1203-8</v>
          </cell>
        </row>
        <row r="6179">
          <cell r="B6179" t="str">
            <v>B16DCCN090</v>
          </cell>
          <cell r="C6179" t="str">
            <v>Đỗ Trọng</v>
          </cell>
          <cell r="D6179" t="str">
            <v>Dũng</v>
          </cell>
          <cell r="E6179" t="str">
            <v>22/10/1998</v>
          </cell>
          <cell r="F6179" t="str">
            <v>D16CQCN02-B</v>
          </cell>
          <cell r="H6179">
            <v>1</v>
          </cell>
          <cell r="I6179" t="str">
            <v>BAS1203-8</v>
          </cell>
        </row>
        <row r="6180">
          <cell r="B6180" t="str">
            <v>B16DCCN098</v>
          </cell>
          <cell r="C6180" t="str">
            <v>Phạm Việt</v>
          </cell>
          <cell r="D6180" t="str">
            <v>Dũng</v>
          </cell>
          <cell r="E6180" t="str">
            <v>25/11/1997</v>
          </cell>
          <cell r="F6180" t="str">
            <v>D16CQCN02-B</v>
          </cell>
          <cell r="H6180">
            <v>1</v>
          </cell>
          <cell r="I6180" t="str">
            <v>BAS1203-8</v>
          </cell>
        </row>
        <row r="6181">
          <cell r="B6181" t="str">
            <v>B16DCCN114</v>
          </cell>
          <cell r="C6181" t="str">
            <v>Ngô Trường</v>
          </cell>
          <cell r="D6181" t="str">
            <v>Giang</v>
          </cell>
          <cell r="E6181" t="str">
            <v>26/10/1995</v>
          </cell>
          <cell r="F6181" t="str">
            <v>D16CQCN02-B</v>
          </cell>
          <cell r="H6181">
            <v>1</v>
          </cell>
          <cell r="I6181" t="str">
            <v>BAS1203-8</v>
          </cell>
        </row>
        <row r="6182">
          <cell r="B6182" t="str">
            <v>B16DCCN122</v>
          </cell>
          <cell r="C6182" t="str">
            <v>Hoàng Đức</v>
          </cell>
          <cell r="D6182" t="str">
            <v>Hải</v>
          </cell>
          <cell r="E6182" t="str">
            <v>27/05/1998</v>
          </cell>
          <cell r="F6182" t="str">
            <v>D16CQCN02-B</v>
          </cell>
          <cell r="H6182">
            <v>1</v>
          </cell>
          <cell r="I6182" t="str">
            <v>BAS1203-8</v>
          </cell>
        </row>
        <row r="6183">
          <cell r="B6183" t="str">
            <v>B16DCCN130</v>
          </cell>
          <cell r="C6183" t="str">
            <v>Nguyễn Văn</v>
          </cell>
          <cell r="D6183" t="str">
            <v>Hạnh</v>
          </cell>
          <cell r="E6183" t="str">
            <v>14/11/1997</v>
          </cell>
          <cell r="F6183" t="str">
            <v>D16CQCN02-B</v>
          </cell>
          <cell r="H6183">
            <v>1</v>
          </cell>
          <cell r="I6183" t="str">
            <v>BAS1203-8</v>
          </cell>
        </row>
        <row r="6184">
          <cell r="B6184" t="str">
            <v>B16DCCN138</v>
          </cell>
          <cell r="C6184" t="str">
            <v>Nguyễn Sỹ</v>
          </cell>
          <cell r="D6184" t="str">
            <v>Hiệp</v>
          </cell>
          <cell r="E6184" t="str">
            <v>03/05/1997</v>
          </cell>
          <cell r="F6184" t="str">
            <v>D16CQCN02-B</v>
          </cell>
          <cell r="H6184">
            <v>1</v>
          </cell>
          <cell r="I6184" t="str">
            <v>BAS1203-8</v>
          </cell>
        </row>
        <row r="6185">
          <cell r="B6185" t="str">
            <v>B16DCCN146</v>
          </cell>
          <cell r="C6185" t="str">
            <v>Nguyễn Văn</v>
          </cell>
          <cell r="D6185" t="str">
            <v>Hiếu</v>
          </cell>
          <cell r="E6185" t="str">
            <v>17/04/1998</v>
          </cell>
          <cell r="F6185" t="str">
            <v>D16CQCN02-B</v>
          </cell>
          <cell r="H6185">
            <v>1</v>
          </cell>
          <cell r="I6185" t="str">
            <v>BAS1203-8</v>
          </cell>
        </row>
        <row r="6186">
          <cell r="B6186" t="str">
            <v>B16DCCN154</v>
          </cell>
          <cell r="C6186" t="str">
            <v>Đoàn Mạnh</v>
          </cell>
          <cell r="D6186" t="str">
            <v>Hoàng</v>
          </cell>
          <cell r="E6186" t="str">
            <v>16/05/1998</v>
          </cell>
          <cell r="F6186" t="str">
            <v>D16CQCN02-B</v>
          </cell>
          <cell r="H6186">
            <v>1</v>
          </cell>
          <cell r="I6186" t="str">
            <v>BAS1203-8</v>
          </cell>
        </row>
        <row r="6187">
          <cell r="B6187" t="str">
            <v>B16DCCN162</v>
          </cell>
          <cell r="C6187" t="str">
            <v>Phùng Văn</v>
          </cell>
          <cell r="D6187" t="str">
            <v>Hùng</v>
          </cell>
          <cell r="E6187" t="str">
            <v>27/06/1998</v>
          </cell>
          <cell r="F6187" t="str">
            <v>D16CQCN02-B</v>
          </cell>
          <cell r="H6187">
            <v>1</v>
          </cell>
          <cell r="I6187" t="str">
            <v>BAS1203-8</v>
          </cell>
        </row>
        <row r="6188">
          <cell r="B6188" t="str">
            <v>B16DCCN170</v>
          </cell>
          <cell r="C6188" t="str">
            <v>Nguyễn Thị Hồng</v>
          </cell>
          <cell r="D6188" t="str">
            <v>Hương</v>
          </cell>
          <cell r="E6188" t="str">
            <v>19/02/1998</v>
          </cell>
          <cell r="F6188" t="str">
            <v>D16CQCN02-B</v>
          </cell>
          <cell r="H6188">
            <v>1</v>
          </cell>
          <cell r="I6188" t="str">
            <v>BAS1203-8</v>
          </cell>
        </row>
        <row r="6189">
          <cell r="B6189" t="str">
            <v>B16DCCN178</v>
          </cell>
          <cell r="C6189" t="str">
            <v>Nguyễn Quang</v>
          </cell>
          <cell r="D6189" t="str">
            <v>Huy</v>
          </cell>
          <cell r="E6189" t="str">
            <v>21/07/1998</v>
          </cell>
          <cell r="F6189" t="str">
            <v>D16CQCN02-B</v>
          </cell>
          <cell r="H6189">
            <v>1</v>
          </cell>
          <cell r="I6189" t="str">
            <v>BAS1203-8</v>
          </cell>
        </row>
        <row r="6190">
          <cell r="B6190" t="str">
            <v>B16DCCN186</v>
          </cell>
          <cell r="C6190" t="str">
            <v>Nhữ Thị</v>
          </cell>
          <cell r="D6190" t="str">
            <v>Huyền</v>
          </cell>
          <cell r="E6190" t="str">
            <v>11/06/1998</v>
          </cell>
          <cell r="F6190" t="str">
            <v>D16CQCN02-B</v>
          </cell>
          <cell r="H6190">
            <v>1</v>
          </cell>
          <cell r="I6190" t="str">
            <v>BAS1203-8</v>
          </cell>
        </row>
        <row r="6191">
          <cell r="B6191" t="str">
            <v>B16DCCN194</v>
          </cell>
          <cell r="C6191" t="str">
            <v>Trần Đăng</v>
          </cell>
          <cell r="D6191" t="str">
            <v>Khoa</v>
          </cell>
          <cell r="E6191" t="str">
            <v>13/10/1998</v>
          </cell>
          <cell r="F6191" t="str">
            <v>D16CQCN02-B</v>
          </cell>
          <cell r="H6191">
            <v>1</v>
          </cell>
          <cell r="I6191" t="str">
            <v>BAS1203-8</v>
          </cell>
        </row>
        <row r="6192">
          <cell r="B6192" t="str">
            <v>B16DCCN202</v>
          </cell>
          <cell r="C6192" t="str">
            <v>Hà Tùng</v>
          </cell>
          <cell r="D6192" t="str">
            <v>Lâm</v>
          </cell>
          <cell r="E6192" t="str">
            <v>21/09/1998</v>
          </cell>
          <cell r="F6192" t="str">
            <v>D16CQCN02-B</v>
          </cell>
          <cell r="H6192">
            <v>1</v>
          </cell>
          <cell r="I6192" t="str">
            <v>BAS1203-8</v>
          </cell>
        </row>
        <row r="6193">
          <cell r="B6193" t="str">
            <v>B16DCCN210</v>
          </cell>
          <cell r="C6193" t="str">
            <v>Nguyễn Quang</v>
          </cell>
          <cell r="D6193" t="str">
            <v>Linh</v>
          </cell>
          <cell r="E6193" t="str">
            <v>29/12/1998</v>
          </cell>
          <cell r="F6193" t="str">
            <v>D16CQCN02-B</v>
          </cell>
          <cell r="H6193">
            <v>1</v>
          </cell>
          <cell r="I6193" t="str">
            <v>BAS1203-8</v>
          </cell>
        </row>
        <row r="6194">
          <cell r="B6194" t="str">
            <v>B16DCCN218</v>
          </cell>
          <cell r="C6194" t="str">
            <v>Bùi Thị</v>
          </cell>
          <cell r="D6194" t="str">
            <v>Lụa</v>
          </cell>
          <cell r="E6194" t="str">
            <v>26/09/1998</v>
          </cell>
          <cell r="F6194" t="str">
            <v>D16CQCN02-B</v>
          </cell>
          <cell r="H6194">
            <v>1</v>
          </cell>
          <cell r="I6194" t="str">
            <v>BAS1203-8</v>
          </cell>
        </row>
        <row r="6195">
          <cell r="B6195" t="str">
            <v>B16DCCN226</v>
          </cell>
          <cell r="C6195" t="str">
            <v>Thái Khắc</v>
          </cell>
          <cell r="D6195" t="str">
            <v>Mạnh</v>
          </cell>
          <cell r="E6195" t="str">
            <v>29/05/1998</v>
          </cell>
          <cell r="F6195" t="str">
            <v>D16CQCN02-B</v>
          </cell>
          <cell r="H6195">
            <v>1</v>
          </cell>
          <cell r="I6195" t="str">
            <v>BAS1203-8</v>
          </cell>
        </row>
        <row r="6196">
          <cell r="B6196" t="str">
            <v>B16DCCN234</v>
          </cell>
          <cell r="C6196" t="str">
            <v>Dương Thị</v>
          </cell>
          <cell r="D6196" t="str">
            <v>Mơ</v>
          </cell>
          <cell r="E6196" t="str">
            <v>13/04/1997</v>
          </cell>
          <cell r="F6196" t="str">
            <v>D16CQCN02-B</v>
          </cell>
          <cell r="H6196">
            <v>1</v>
          </cell>
          <cell r="I6196" t="str">
            <v>BAS1203-8</v>
          </cell>
        </row>
        <row r="6197">
          <cell r="B6197" t="str">
            <v>B16DCCN242</v>
          </cell>
          <cell r="C6197" t="str">
            <v>Phạm Văn</v>
          </cell>
          <cell r="D6197" t="str">
            <v>Nam</v>
          </cell>
          <cell r="E6197" t="str">
            <v>02/04/1998</v>
          </cell>
          <cell r="F6197" t="str">
            <v>D16CQCN02-B</v>
          </cell>
          <cell r="H6197">
            <v>1</v>
          </cell>
          <cell r="I6197" t="str">
            <v>BAS1203-8</v>
          </cell>
        </row>
        <row r="6198">
          <cell r="B6198" t="str">
            <v>B16DCCN250</v>
          </cell>
          <cell r="C6198" t="str">
            <v>Hồ Hiếu</v>
          </cell>
          <cell r="D6198" t="str">
            <v>Nghĩa</v>
          </cell>
          <cell r="E6198" t="str">
            <v>19/09/1998</v>
          </cell>
          <cell r="F6198" t="str">
            <v>D16CQCN02-B</v>
          </cell>
          <cell r="H6198">
            <v>1</v>
          </cell>
          <cell r="I6198" t="str">
            <v>BAS1203-8</v>
          </cell>
        </row>
        <row r="6199">
          <cell r="B6199" t="str">
            <v>B16DCCN258</v>
          </cell>
          <cell r="C6199" t="str">
            <v>Đỗ Đình</v>
          </cell>
          <cell r="D6199" t="str">
            <v>Nhất</v>
          </cell>
          <cell r="E6199" t="str">
            <v>10/06/1998</v>
          </cell>
          <cell r="F6199" t="str">
            <v>D16CQCN02-B</v>
          </cell>
          <cell r="H6199">
            <v>1</v>
          </cell>
          <cell r="I6199" t="str">
            <v>BAS1203-8</v>
          </cell>
        </row>
        <row r="6200">
          <cell r="B6200" t="str">
            <v>B16DCCN266</v>
          </cell>
          <cell r="C6200" t="str">
            <v>Nguyễn Tiến</v>
          </cell>
          <cell r="D6200" t="str">
            <v>Phong</v>
          </cell>
          <cell r="E6200" t="str">
            <v>23/04/1998</v>
          </cell>
          <cell r="F6200" t="str">
            <v>D16CQCN02-B</v>
          </cell>
          <cell r="H6200">
            <v>1</v>
          </cell>
          <cell r="I6200" t="str">
            <v>BAS1203-8</v>
          </cell>
        </row>
        <row r="6201">
          <cell r="B6201" t="str">
            <v>B16DCCN274</v>
          </cell>
          <cell r="C6201" t="str">
            <v>Nguyễn Thị</v>
          </cell>
          <cell r="D6201" t="str">
            <v>Phương</v>
          </cell>
          <cell r="E6201" t="str">
            <v>27/07/1998</v>
          </cell>
          <cell r="F6201" t="str">
            <v>D16CQCN02-B</v>
          </cell>
          <cell r="H6201">
            <v>1</v>
          </cell>
          <cell r="I6201" t="str">
            <v>BAS1203-8</v>
          </cell>
        </row>
        <row r="6202">
          <cell r="B6202" t="str">
            <v>B16DCCN282</v>
          </cell>
          <cell r="C6202" t="str">
            <v>Nguyễn Tiến</v>
          </cell>
          <cell r="D6202" t="str">
            <v>Quân</v>
          </cell>
          <cell r="E6202" t="str">
            <v>27/03/1998</v>
          </cell>
          <cell r="F6202" t="str">
            <v>D16CQCN02-B</v>
          </cell>
          <cell r="H6202">
            <v>1</v>
          </cell>
          <cell r="I6202" t="str">
            <v>BAS1203-8</v>
          </cell>
        </row>
        <row r="6203">
          <cell r="B6203" t="str">
            <v>B16DCCN290</v>
          </cell>
          <cell r="C6203" t="str">
            <v>Vũ Minh</v>
          </cell>
          <cell r="D6203" t="str">
            <v>Quảng</v>
          </cell>
          <cell r="E6203" t="str">
            <v>20/05/1998</v>
          </cell>
          <cell r="F6203" t="str">
            <v>D16CQCN02-B</v>
          </cell>
          <cell r="H6203">
            <v>1</v>
          </cell>
          <cell r="I6203" t="str">
            <v>BAS1203-8</v>
          </cell>
        </row>
        <row r="6204">
          <cell r="B6204" t="str">
            <v>B16DCCN298</v>
          </cell>
          <cell r="C6204" t="str">
            <v>Hàn Hồng</v>
          </cell>
          <cell r="D6204" t="str">
            <v>Sơn</v>
          </cell>
          <cell r="E6204" t="str">
            <v>23/09/1998</v>
          </cell>
          <cell r="F6204" t="str">
            <v>D16CQCN02-B</v>
          </cell>
          <cell r="H6204">
            <v>1</v>
          </cell>
          <cell r="I6204" t="str">
            <v>BAS1203-8</v>
          </cell>
        </row>
        <row r="6205">
          <cell r="B6205" t="str">
            <v>B16DCCN306</v>
          </cell>
          <cell r="C6205" t="str">
            <v>Vũ Văn</v>
          </cell>
          <cell r="D6205" t="str">
            <v>Sơn</v>
          </cell>
          <cell r="E6205" t="str">
            <v>18/01/1998</v>
          </cell>
          <cell r="F6205" t="str">
            <v>D16CQCN02-B</v>
          </cell>
          <cell r="H6205">
            <v>1</v>
          </cell>
          <cell r="I6205" t="str">
            <v>BAS1203-8</v>
          </cell>
        </row>
        <row r="6206">
          <cell r="B6206" t="str">
            <v>B16DCCN314</v>
          </cell>
          <cell r="C6206" t="str">
            <v>Bùi Văn</v>
          </cell>
          <cell r="D6206" t="str">
            <v>Thận</v>
          </cell>
          <cell r="E6206" t="str">
            <v>15/10/1998</v>
          </cell>
          <cell r="F6206" t="str">
            <v>D16CQCN02-B</v>
          </cell>
          <cell r="H6206">
            <v>1</v>
          </cell>
          <cell r="I6206" t="str">
            <v>BAS1203-8</v>
          </cell>
        </row>
        <row r="6207">
          <cell r="B6207" t="str">
            <v>B16DCCN322</v>
          </cell>
          <cell r="C6207" t="str">
            <v>Nguyễn Văn</v>
          </cell>
          <cell r="D6207" t="str">
            <v>Thắng</v>
          </cell>
          <cell r="E6207" t="str">
            <v>18/12/1997</v>
          </cell>
          <cell r="F6207" t="str">
            <v>D16CQCN02-B</v>
          </cell>
          <cell r="H6207">
            <v>1</v>
          </cell>
          <cell r="I6207" t="str">
            <v>BAS1203-8</v>
          </cell>
        </row>
        <row r="6208">
          <cell r="B6208" t="str">
            <v>B16DCCN330</v>
          </cell>
          <cell r="C6208" t="str">
            <v>Nguyễn Minh</v>
          </cell>
          <cell r="D6208" t="str">
            <v>Thành</v>
          </cell>
          <cell r="E6208" t="str">
            <v>30/03/1998</v>
          </cell>
          <cell r="F6208" t="str">
            <v>D16CQCN02-B</v>
          </cell>
          <cell r="H6208">
            <v>1</v>
          </cell>
          <cell r="I6208" t="str">
            <v>BAS1203-8</v>
          </cell>
        </row>
        <row r="6209">
          <cell r="B6209" t="str">
            <v>B16DCCN338</v>
          </cell>
          <cell r="C6209" t="str">
            <v>Lê Đức</v>
          </cell>
          <cell r="D6209" t="str">
            <v>Thiện</v>
          </cell>
          <cell r="E6209" t="str">
            <v>16/11/1998</v>
          </cell>
          <cell r="F6209" t="str">
            <v>D16CQCN02-B</v>
          </cell>
          <cell r="H6209">
            <v>1</v>
          </cell>
          <cell r="I6209" t="str">
            <v>BAS1203-8</v>
          </cell>
        </row>
        <row r="6210">
          <cell r="B6210" t="str">
            <v>B16DCCN346</v>
          </cell>
          <cell r="C6210" t="str">
            <v>Nguyễn Thị Thanh</v>
          </cell>
          <cell r="D6210" t="str">
            <v>Thư</v>
          </cell>
          <cell r="E6210" t="str">
            <v>21/12/1998</v>
          </cell>
          <cell r="F6210" t="str">
            <v>D16CQCN02-B</v>
          </cell>
          <cell r="H6210">
            <v>1</v>
          </cell>
          <cell r="I6210" t="str">
            <v>BAS1203-8</v>
          </cell>
        </row>
        <row r="6211">
          <cell r="B6211" t="str">
            <v>B16DCCN354</v>
          </cell>
          <cell r="C6211" t="str">
            <v>Trần Thế</v>
          </cell>
          <cell r="D6211" t="str">
            <v>Tiến</v>
          </cell>
          <cell r="E6211" t="str">
            <v>20/06/1998</v>
          </cell>
          <cell r="F6211" t="str">
            <v>D16CQCN02-B</v>
          </cell>
          <cell r="H6211">
            <v>1</v>
          </cell>
          <cell r="I6211" t="str">
            <v>BAS1203-8</v>
          </cell>
        </row>
        <row r="6212">
          <cell r="B6212" t="str">
            <v>B16DCCN362</v>
          </cell>
          <cell r="C6212" t="str">
            <v>Nguyễn Hữu</v>
          </cell>
          <cell r="D6212" t="str">
            <v>Tráng</v>
          </cell>
          <cell r="E6212" t="str">
            <v>30/08/1998</v>
          </cell>
          <cell r="F6212" t="str">
            <v>D16CQCN02-B</v>
          </cell>
          <cell r="H6212">
            <v>1</v>
          </cell>
          <cell r="I6212" t="str">
            <v>BAS1203-8</v>
          </cell>
        </row>
        <row r="6213">
          <cell r="B6213" t="str">
            <v>B16DCCN370</v>
          </cell>
          <cell r="C6213" t="str">
            <v>Hoàng Mậu</v>
          </cell>
          <cell r="D6213" t="str">
            <v>Trung</v>
          </cell>
          <cell r="E6213" t="str">
            <v>12/10/1998</v>
          </cell>
          <cell r="F6213" t="str">
            <v>D16CQCN02-B</v>
          </cell>
          <cell r="H6213">
            <v>1</v>
          </cell>
          <cell r="I6213" t="str">
            <v>BAS1203-8</v>
          </cell>
        </row>
        <row r="6214">
          <cell r="B6214" t="str">
            <v>B16DCCN378</v>
          </cell>
          <cell r="C6214" t="str">
            <v>Phạm Viết</v>
          </cell>
          <cell r="D6214" t="str">
            <v>Tú</v>
          </cell>
          <cell r="E6214" t="str">
            <v>02/06/1998</v>
          </cell>
          <cell r="F6214" t="str">
            <v>D16CQCN02-B</v>
          </cell>
          <cell r="H6214">
            <v>1</v>
          </cell>
          <cell r="I6214" t="str">
            <v>BAS1203-8</v>
          </cell>
        </row>
        <row r="6215">
          <cell r="B6215" t="str">
            <v>B16DCCN386</v>
          </cell>
          <cell r="C6215" t="str">
            <v>Lưu Văn</v>
          </cell>
          <cell r="D6215" t="str">
            <v>Tuấn</v>
          </cell>
          <cell r="E6215" t="str">
            <v>13/01/1998</v>
          </cell>
          <cell r="F6215" t="str">
            <v>D16CQCN02-B</v>
          </cell>
          <cell r="H6215">
            <v>1</v>
          </cell>
          <cell r="I6215" t="str">
            <v>BAS1203-8</v>
          </cell>
        </row>
        <row r="6216">
          <cell r="B6216" t="str">
            <v>B16DCCN394</v>
          </cell>
          <cell r="C6216" t="str">
            <v>Hồ Diên</v>
          </cell>
          <cell r="D6216" t="str">
            <v>Tùng</v>
          </cell>
          <cell r="E6216" t="str">
            <v>13/09/1998</v>
          </cell>
          <cell r="F6216" t="str">
            <v>D16CQCN02-B</v>
          </cell>
          <cell r="H6216">
            <v>1</v>
          </cell>
          <cell r="I6216" t="str">
            <v>BAS1203-8</v>
          </cell>
        </row>
        <row r="6217">
          <cell r="B6217" t="str">
            <v>B16DCCN402</v>
          </cell>
          <cell r="C6217" t="str">
            <v>Đào Văn</v>
          </cell>
          <cell r="D6217" t="str">
            <v>Tuyên</v>
          </cell>
          <cell r="E6217" t="str">
            <v>25/01/1998</v>
          </cell>
          <cell r="F6217" t="str">
            <v>D16CQCN02-B</v>
          </cell>
          <cell r="H6217">
            <v>1</v>
          </cell>
          <cell r="I6217" t="str">
            <v>BAS1203-8</v>
          </cell>
        </row>
        <row r="6218">
          <cell r="B6218" t="str">
            <v>B16DCCN410</v>
          </cell>
          <cell r="C6218" t="str">
            <v>Lê Nguyễn Ngọc</v>
          </cell>
          <cell r="D6218" t="str">
            <v>Việt</v>
          </cell>
          <cell r="E6218" t="str">
            <v>24/06/1997</v>
          </cell>
          <cell r="F6218" t="str">
            <v>D16CQCN02-B</v>
          </cell>
          <cell r="H6218">
            <v>1</v>
          </cell>
          <cell r="I6218" t="str">
            <v>BAS1203-8</v>
          </cell>
        </row>
        <row r="6219">
          <cell r="B6219" t="str">
            <v>B12DCCN095</v>
          </cell>
          <cell r="C6219" t="str">
            <v>Phạm Đức</v>
          </cell>
          <cell r="D6219" t="str">
            <v>Việt</v>
          </cell>
          <cell r="F6219" t="str">
            <v>D12CNPM1</v>
          </cell>
          <cell r="H6219">
            <v>1</v>
          </cell>
          <cell r="I6219" t="str">
            <v>BAS1203-9</v>
          </cell>
        </row>
        <row r="6220">
          <cell r="B6220" t="str">
            <v>B13DCCN088</v>
          </cell>
          <cell r="C6220" t="str">
            <v>Nguyễn Ngọc</v>
          </cell>
          <cell r="D6220" t="str">
            <v>Lâm</v>
          </cell>
          <cell r="F6220" t="str">
            <v>D13CNPM1</v>
          </cell>
          <cell r="H6220">
            <v>1</v>
          </cell>
          <cell r="I6220" t="str">
            <v>BAS1203-9</v>
          </cell>
        </row>
        <row r="6221">
          <cell r="B6221" t="str">
            <v>B14DCAT119</v>
          </cell>
          <cell r="C6221" t="str">
            <v>Nguyễn Anh</v>
          </cell>
          <cell r="D6221" t="str">
            <v>Tú</v>
          </cell>
          <cell r="F6221" t="str">
            <v>D14CQAT03-B</v>
          </cell>
          <cell r="H6221">
            <v>1</v>
          </cell>
          <cell r="I6221" t="str">
            <v>BAS1203-9</v>
          </cell>
        </row>
        <row r="6222">
          <cell r="B6222" t="str">
            <v>B14DCDT024</v>
          </cell>
          <cell r="C6222" t="str">
            <v>Bùi Thị</v>
          </cell>
          <cell r="D6222" t="str">
            <v>Trang</v>
          </cell>
          <cell r="F6222" t="str">
            <v>D14CQDT01-B</v>
          </cell>
          <cell r="H6222">
            <v>1</v>
          </cell>
          <cell r="I6222" t="str">
            <v>BAS1203-9</v>
          </cell>
        </row>
        <row r="6223">
          <cell r="B6223" t="str">
            <v>B16DCCN003</v>
          </cell>
          <cell r="C6223" t="str">
            <v>Nguyễn Trọng</v>
          </cell>
          <cell r="D6223" t="str">
            <v>An</v>
          </cell>
          <cell r="E6223" t="str">
            <v>27/07/1998</v>
          </cell>
          <cell r="F6223" t="str">
            <v>D16CQCN03-B</v>
          </cell>
          <cell r="H6223">
            <v>1</v>
          </cell>
          <cell r="I6223" t="str">
            <v>BAS1203-9</v>
          </cell>
        </row>
        <row r="6224">
          <cell r="B6224" t="str">
            <v>B16DCCN011</v>
          </cell>
          <cell r="C6224" t="str">
            <v>Nguyễn Trọng Đức</v>
          </cell>
          <cell r="D6224" t="str">
            <v>Anh</v>
          </cell>
          <cell r="E6224" t="str">
            <v>01/08/1998</v>
          </cell>
          <cell r="F6224" t="str">
            <v>D16CQCN03-B</v>
          </cell>
          <cell r="H6224">
            <v>1</v>
          </cell>
          <cell r="I6224" t="str">
            <v>BAS1203-9</v>
          </cell>
        </row>
        <row r="6225">
          <cell r="B6225" t="str">
            <v>B16DCCN019</v>
          </cell>
          <cell r="C6225" t="str">
            <v>Nguyễn Thị</v>
          </cell>
          <cell r="D6225" t="str">
            <v>Ánh</v>
          </cell>
          <cell r="E6225" t="str">
            <v>16/07/1998</v>
          </cell>
          <cell r="F6225" t="str">
            <v>D16CQCN03-B</v>
          </cell>
          <cell r="H6225">
            <v>1</v>
          </cell>
          <cell r="I6225" t="str">
            <v>BAS1203-9</v>
          </cell>
        </row>
        <row r="6226">
          <cell r="B6226" t="str">
            <v>B16DCCN027</v>
          </cell>
          <cell r="C6226" t="str">
            <v>Trần Chí</v>
          </cell>
          <cell r="D6226" t="str">
            <v>Bảo</v>
          </cell>
          <cell r="E6226" t="str">
            <v>19/09/1998</v>
          </cell>
          <cell r="F6226" t="str">
            <v>D16CQCN03-B</v>
          </cell>
          <cell r="H6226">
            <v>1</v>
          </cell>
          <cell r="I6226" t="str">
            <v>BAS1203-9</v>
          </cell>
        </row>
        <row r="6227">
          <cell r="B6227" t="str">
            <v>B16DCCN035</v>
          </cell>
          <cell r="C6227" t="str">
            <v>Nguyễn Bá</v>
          </cell>
          <cell r="D6227" t="str">
            <v>Công</v>
          </cell>
          <cell r="E6227" t="str">
            <v>23/10/1998</v>
          </cell>
          <cell r="F6227" t="str">
            <v>D16CQCN03-B</v>
          </cell>
          <cell r="H6227">
            <v>1</v>
          </cell>
          <cell r="I6227" t="str">
            <v>BAS1203-9</v>
          </cell>
        </row>
        <row r="6228">
          <cell r="B6228" t="str">
            <v>B16DCCN051</v>
          </cell>
          <cell r="C6228" t="str">
            <v>Bùi Xuân</v>
          </cell>
          <cell r="D6228" t="str">
            <v>Dân</v>
          </cell>
          <cell r="E6228" t="str">
            <v>25/12/1998</v>
          </cell>
          <cell r="F6228" t="str">
            <v>D16CQCN03-B</v>
          </cell>
          <cell r="H6228">
            <v>1</v>
          </cell>
          <cell r="I6228" t="str">
            <v>BAS1203-9</v>
          </cell>
        </row>
        <row r="6229">
          <cell r="B6229" t="str">
            <v>B16DCCN059</v>
          </cell>
          <cell r="C6229" t="str">
            <v>Đào Quốc</v>
          </cell>
          <cell r="D6229" t="str">
            <v>Đạt</v>
          </cell>
          <cell r="E6229" t="str">
            <v>22/08/1998</v>
          </cell>
          <cell r="F6229" t="str">
            <v>D16CQCN03-B</v>
          </cell>
          <cell r="H6229">
            <v>1</v>
          </cell>
          <cell r="I6229" t="str">
            <v>BAS1203-9</v>
          </cell>
        </row>
        <row r="6230">
          <cell r="B6230" t="str">
            <v>B16DCCN067</v>
          </cell>
          <cell r="C6230" t="str">
            <v>Tạ Khắc</v>
          </cell>
          <cell r="D6230" t="str">
            <v>Đạt</v>
          </cell>
          <cell r="E6230" t="str">
            <v>02/03/1998</v>
          </cell>
          <cell r="F6230" t="str">
            <v>D16CQCN03-B</v>
          </cell>
          <cell r="H6230">
            <v>1</v>
          </cell>
          <cell r="I6230" t="str">
            <v>BAS1203-9</v>
          </cell>
        </row>
        <row r="6231">
          <cell r="B6231" t="str">
            <v>B16DCCN075</v>
          </cell>
          <cell r="C6231" t="str">
            <v>Phạm Văn</v>
          </cell>
          <cell r="D6231" t="str">
            <v>Độ</v>
          </cell>
          <cell r="E6231" t="str">
            <v>06/11/1998</v>
          </cell>
          <cell r="F6231" t="str">
            <v>D16CQCN03-B</v>
          </cell>
          <cell r="H6231">
            <v>1</v>
          </cell>
          <cell r="I6231" t="str">
            <v>BAS1203-9</v>
          </cell>
        </row>
        <row r="6232">
          <cell r="B6232" t="str">
            <v>B16DCCN083</v>
          </cell>
          <cell r="C6232" t="str">
            <v>Phạm Minh</v>
          </cell>
          <cell r="D6232" t="str">
            <v>Đức</v>
          </cell>
          <cell r="E6232" t="str">
            <v>21/05/1998</v>
          </cell>
          <cell r="F6232" t="str">
            <v>D16CQCN03-B</v>
          </cell>
          <cell r="H6232">
            <v>1</v>
          </cell>
          <cell r="I6232" t="str">
            <v>BAS1203-9</v>
          </cell>
        </row>
        <row r="6233">
          <cell r="B6233" t="str">
            <v>B16DCCN091</v>
          </cell>
          <cell r="C6233" t="str">
            <v>Giáp Mạnh</v>
          </cell>
          <cell r="D6233" t="str">
            <v>Dũng</v>
          </cell>
          <cell r="E6233" t="str">
            <v>10/12/1998</v>
          </cell>
          <cell r="F6233" t="str">
            <v>D16CQCN03-B</v>
          </cell>
          <cell r="H6233">
            <v>1</v>
          </cell>
          <cell r="I6233" t="str">
            <v>BAS1203-9</v>
          </cell>
        </row>
        <row r="6234">
          <cell r="B6234" t="str">
            <v>B16DCCN099</v>
          </cell>
          <cell r="C6234" t="str">
            <v>Trương Mạnh</v>
          </cell>
          <cell r="D6234" t="str">
            <v>Dũng</v>
          </cell>
          <cell r="E6234" t="str">
            <v>27/07/1998</v>
          </cell>
          <cell r="F6234" t="str">
            <v>D16CQCN03-B</v>
          </cell>
          <cell r="H6234">
            <v>1</v>
          </cell>
          <cell r="I6234" t="str">
            <v>BAS1203-9</v>
          </cell>
        </row>
        <row r="6235">
          <cell r="B6235" t="str">
            <v>B16DCCN107</v>
          </cell>
          <cell r="C6235" t="str">
            <v>Bùi Thọ</v>
          </cell>
          <cell r="D6235" t="str">
            <v>Dưỡng</v>
          </cell>
          <cell r="E6235" t="str">
            <v>27/08/1998</v>
          </cell>
          <cell r="F6235" t="str">
            <v>D16CQCN03-B</v>
          </cell>
          <cell r="H6235">
            <v>1</v>
          </cell>
          <cell r="I6235" t="str">
            <v>BAS1203-9</v>
          </cell>
        </row>
        <row r="6236">
          <cell r="B6236" t="str">
            <v>B16DCCN115</v>
          </cell>
          <cell r="C6236" t="str">
            <v>Phạm Đức</v>
          </cell>
          <cell r="D6236" t="str">
            <v>Giang</v>
          </cell>
          <cell r="E6236" t="str">
            <v>05/03/1998</v>
          </cell>
          <cell r="F6236" t="str">
            <v>D16CQCN03-B</v>
          </cell>
          <cell r="H6236">
            <v>1</v>
          </cell>
          <cell r="I6236" t="str">
            <v>BAS1203-9</v>
          </cell>
        </row>
        <row r="6237">
          <cell r="B6237" t="str">
            <v>B16DCCN123</v>
          </cell>
          <cell r="C6237" t="str">
            <v>Lê Đình</v>
          </cell>
          <cell r="D6237" t="str">
            <v>Hải</v>
          </cell>
          <cell r="E6237" t="str">
            <v>02/09/1998</v>
          </cell>
          <cell r="F6237" t="str">
            <v>D16CQCN03-B</v>
          </cell>
          <cell r="H6237">
            <v>1</v>
          </cell>
          <cell r="I6237" t="str">
            <v>BAS1203-9</v>
          </cell>
        </row>
        <row r="6238">
          <cell r="B6238" t="str">
            <v>B16DCCN131</v>
          </cell>
          <cell r="C6238" t="str">
            <v>Nguyễn Duy</v>
          </cell>
          <cell r="D6238" t="str">
            <v>Hậu</v>
          </cell>
          <cell r="E6238" t="str">
            <v>24/08/1998</v>
          </cell>
          <cell r="F6238" t="str">
            <v>D16CQCN03-B</v>
          </cell>
          <cell r="H6238">
            <v>1</v>
          </cell>
          <cell r="I6238" t="str">
            <v>BAS1203-9</v>
          </cell>
        </row>
        <row r="6239">
          <cell r="B6239" t="str">
            <v>B16DCCN139</v>
          </cell>
          <cell r="C6239" t="str">
            <v>Đặng Minh</v>
          </cell>
          <cell r="D6239" t="str">
            <v>Hiếu</v>
          </cell>
          <cell r="E6239" t="str">
            <v>01/08/1998</v>
          </cell>
          <cell r="F6239" t="str">
            <v>D16CQCN03-B</v>
          </cell>
          <cell r="H6239">
            <v>1</v>
          </cell>
          <cell r="I6239" t="str">
            <v>BAS1203-9</v>
          </cell>
        </row>
        <row r="6240">
          <cell r="B6240" t="str">
            <v>B16DCCN147</v>
          </cell>
          <cell r="C6240" t="str">
            <v>Phan Đức</v>
          </cell>
          <cell r="D6240" t="str">
            <v>Hiếu</v>
          </cell>
          <cell r="E6240" t="str">
            <v>12/11/1998</v>
          </cell>
          <cell r="F6240" t="str">
            <v>D16CQCN03-B</v>
          </cell>
          <cell r="H6240">
            <v>1</v>
          </cell>
          <cell r="I6240" t="str">
            <v>BAS1203-9</v>
          </cell>
        </row>
        <row r="6241">
          <cell r="B6241" t="str">
            <v>B16DCCN155</v>
          </cell>
          <cell r="C6241" t="str">
            <v>Hà Duy</v>
          </cell>
          <cell r="D6241" t="str">
            <v>Hoàng</v>
          </cell>
          <cell r="E6241" t="str">
            <v>24/02/1998</v>
          </cell>
          <cell r="F6241" t="str">
            <v>D16CQCN03-B</v>
          </cell>
          <cell r="H6241">
            <v>1</v>
          </cell>
          <cell r="I6241" t="str">
            <v>BAS1203-9</v>
          </cell>
        </row>
        <row r="6242">
          <cell r="B6242" t="str">
            <v>B16DCCN163</v>
          </cell>
          <cell r="C6242" t="str">
            <v>Hoàng Đỗ Việt</v>
          </cell>
          <cell r="D6242" t="str">
            <v>Hưng</v>
          </cell>
          <cell r="E6242" t="str">
            <v>30/01/1998</v>
          </cell>
          <cell r="F6242" t="str">
            <v>D16CQCN03-B</v>
          </cell>
          <cell r="H6242">
            <v>1</v>
          </cell>
          <cell r="I6242" t="str">
            <v>BAS1203-9</v>
          </cell>
        </row>
        <row r="6243">
          <cell r="B6243" t="str">
            <v>B16DCCN171</v>
          </cell>
          <cell r="C6243" t="str">
            <v>Nguyễn Thị Lan</v>
          </cell>
          <cell r="D6243" t="str">
            <v>Hương</v>
          </cell>
          <cell r="E6243" t="str">
            <v>14/01/1998</v>
          </cell>
          <cell r="F6243" t="str">
            <v>D16CQCN03-B</v>
          </cell>
          <cell r="H6243">
            <v>1</v>
          </cell>
          <cell r="I6243" t="str">
            <v>BAS1203-9</v>
          </cell>
        </row>
        <row r="6244">
          <cell r="B6244" t="str">
            <v>B16DCCN179</v>
          </cell>
          <cell r="C6244" t="str">
            <v>Nguyễn Quốc</v>
          </cell>
          <cell r="D6244" t="str">
            <v>Huy</v>
          </cell>
          <cell r="E6244" t="str">
            <v>09/02/1998</v>
          </cell>
          <cell r="F6244" t="str">
            <v>D16CQCN03-B</v>
          </cell>
          <cell r="H6244">
            <v>1</v>
          </cell>
          <cell r="I6244" t="str">
            <v>BAS1203-9</v>
          </cell>
        </row>
        <row r="6245">
          <cell r="B6245" t="str">
            <v>B16DCCN187</v>
          </cell>
          <cell r="C6245" t="str">
            <v>Nguyễn Sỹ</v>
          </cell>
          <cell r="D6245" t="str">
            <v>Khải</v>
          </cell>
          <cell r="E6245" t="str">
            <v>14/05/1998</v>
          </cell>
          <cell r="F6245" t="str">
            <v>D16CQCN03-B</v>
          </cell>
          <cell r="H6245">
            <v>1</v>
          </cell>
          <cell r="I6245" t="str">
            <v>BAS1203-9</v>
          </cell>
        </row>
        <row r="6246">
          <cell r="B6246" t="str">
            <v>B16DCCN195</v>
          </cell>
          <cell r="C6246" t="str">
            <v>Nguyễn Đình</v>
          </cell>
          <cell r="D6246" t="str">
            <v>Khuê</v>
          </cell>
          <cell r="E6246" t="str">
            <v>09/09/1998</v>
          </cell>
          <cell r="F6246" t="str">
            <v>D16CQCN03-B</v>
          </cell>
          <cell r="H6246">
            <v>1</v>
          </cell>
          <cell r="I6246" t="str">
            <v>BAS1203-9</v>
          </cell>
        </row>
        <row r="6247">
          <cell r="B6247" t="str">
            <v>B16DCCN203</v>
          </cell>
          <cell r="C6247" t="str">
            <v>Nguyễn Hữu</v>
          </cell>
          <cell r="D6247" t="str">
            <v>Lâm</v>
          </cell>
          <cell r="E6247" t="str">
            <v>08/12/1998</v>
          </cell>
          <cell r="F6247" t="str">
            <v>D16CQCN03-B</v>
          </cell>
          <cell r="H6247">
            <v>1</v>
          </cell>
          <cell r="I6247" t="str">
            <v>BAS1203-9</v>
          </cell>
        </row>
        <row r="6248">
          <cell r="B6248" t="str">
            <v>B16DCCN211</v>
          </cell>
          <cell r="C6248" t="str">
            <v>Nguyễn Quang</v>
          </cell>
          <cell r="D6248" t="str">
            <v>Linh</v>
          </cell>
          <cell r="E6248" t="str">
            <v>26/04/1998</v>
          </cell>
          <cell r="F6248" t="str">
            <v>D16CQCN03-B</v>
          </cell>
          <cell r="H6248">
            <v>1</v>
          </cell>
          <cell r="I6248" t="str">
            <v>BAS1203-9</v>
          </cell>
        </row>
        <row r="6249">
          <cell r="B6249" t="str">
            <v>B16DCCN219</v>
          </cell>
          <cell r="C6249" t="str">
            <v>Nguyễn Tiến</v>
          </cell>
          <cell r="D6249" t="str">
            <v>Lực</v>
          </cell>
          <cell r="E6249" t="str">
            <v>08/10/1998</v>
          </cell>
          <cell r="F6249" t="str">
            <v>D16CQCN03-B</v>
          </cell>
          <cell r="H6249">
            <v>1</v>
          </cell>
          <cell r="I6249" t="str">
            <v>BAS1203-9</v>
          </cell>
        </row>
        <row r="6250">
          <cell r="B6250" t="str">
            <v>B16DCCN227</v>
          </cell>
          <cell r="C6250" t="str">
            <v>Hoàng Thị</v>
          </cell>
          <cell r="D6250" t="str">
            <v>Mến</v>
          </cell>
          <cell r="E6250" t="str">
            <v>15/07/1998</v>
          </cell>
          <cell r="F6250" t="str">
            <v>D16CQCN03-B</v>
          </cell>
          <cell r="H6250">
            <v>1</v>
          </cell>
          <cell r="I6250" t="str">
            <v>BAS1203-9</v>
          </cell>
        </row>
        <row r="6251">
          <cell r="B6251" t="str">
            <v>B16DCCN235</v>
          </cell>
          <cell r="C6251" t="str">
            <v>Đỗ Hữu Hoàng</v>
          </cell>
          <cell r="D6251" t="str">
            <v>Nam</v>
          </cell>
          <cell r="E6251" t="str">
            <v>06/10/1998</v>
          </cell>
          <cell r="F6251" t="str">
            <v>D16CQCN03-B</v>
          </cell>
          <cell r="H6251">
            <v>1</v>
          </cell>
          <cell r="I6251" t="str">
            <v>BAS1203-9</v>
          </cell>
        </row>
        <row r="6252">
          <cell r="B6252" t="str">
            <v>B16DCCN243</v>
          </cell>
          <cell r="C6252" t="str">
            <v>Quách Hải</v>
          </cell>
          <cell r="D6252" t="str">
            <v>Nam</v>
          </cell>
          <cell r="E6252" t="str">
            <v>19/12/1994</v>
          </cell>
          <cell r="F6252" t="str">
            <v>D16CQCN03-B</v>
          </cell>
          <cell r="H6252">
            <v>1</v>
          </cell>
          <cell r="I6252" t="str">
            <v>BAS1203-9</v>
          </cell>
        </row>
        <row r="6253">
          <cell r="B6253" t="str">
            <v>B16DCCN251</v>
          </cell>
          <cell r="C6253" t="str">
            <v>Lê Trọng</v>
          </cell>
          <cell r="D6253" t="str">
            <v>Nghĩa</v>
          </cell>
          <cell r="E6253" t="str">
            <v>18/11/1998</v>
          </cell>
          <cell r="F6253" t="str">
            <v>D16CQCN03-B</v>
          </cell>
          <cell r="H6253">
            <v>1</v>
          </cell>
          <cell r="I6253" t="str">
            <v>BAS1203-9</v>
          </cell>
        </row>
        <row r="6254">
          <cell r="B6254" t="str">
            <v>B16DCCN259</v>
          </cell>
          <cell r="C6254" t="str">
            <v>Đào Long</v>
          </cell>
          <cell r="D6254" t="str">
            <v>Nhật</v>
          </cell>
          <cell r="E6254" t="str">
            <v>10/01/1998</v>
          </cell>
          <cell r="F6254" t="str">
            <v>D16CQCN03-B</v>
          </cell>
          <cell r="H6254">
            <v>1</v>
          </cell>
          <cell r="I6254" t="str">
            <v>BAS1203-9</v>
          </cell>
        </row>
        <row r="6255">
          <cell r="B6255" t="str">
            <v>B16DCCN267</v>
          </cell>
          <cell r="C6255" t="str">
            <v>Trương Thanh</v>
          </cell>
          <cell r="D6255" t="str">
            <v>Phong</v>
          </cell>
          <cell r="E6255" t="str">
            <v>13/01/1998</v>
          </cell>
          <cell r="F6255" t="str">
            <v>D16CQCN03-B</v>
          </cell>
          <cell r="H6255">
            <v>1</v>
          </cell>
          <cell r="I6255" t="str">
            <v>BAS1203-9</v>
          </cell>
        </row>
        <row r="6256">
          <cell r="B6256" t="str">
            <v>B16DCCN275</v>
          </cell>
          <cell r="C6256" t="str">
            <v>Nguyễn Thị Minh</v>
          </cell>
          <cell r="D6256" t="str">
            <v>Phương</v>
          </cell>
          <cell r="E6256" t="str">
            <v>19/05/1998</v>
          </cell>
          <cell r="F6256" t="str">
            <v>D16CQCN03-B</v>
          </cell>
          <cell r="H6256">
            <v>1</v>
          </cell>
          <cell r="I6256" t="str">
            <v>BAS1203-9</v>
          </cell>
        </row>
        <row r="6257">
          <cell r="B6257" t="str">
            <v>B16DCCN283</v>
          </cell>
          <cell r="C6257" t="str">
            <v>Vũ Đình</v>
          </cell>
          <cell r="D6257" t="str">
            <v>Quân</v>
          </cell>
          <cell r="E6257" t="str">
            <v>14/02/1998</v>
          </cell>
          <cell r="F6257" t="str">
            <v>D16CQCN03-B</v>
          </cell>
          <cell r="H6257">
            <v>1</v>
          </cell>
          <cell r="I6257" t="str">
            <v>BAS1203-9</v>
          </cell>
        </row>
        <row r="6258">
          <cell r="B6258" t="str">
            <v>B16DCCN291</v>
          </cell>
          <cell r="C6258" t="str">
            <v>Đoàn Lê</v>
          </cell>
          <cell r="D6258" t="str">
            <v>Quý</v>
          </cell>
          <cell r="E6258" t="str">
            <v>28/02/1998</v>
          </cell>
          <cell r="F6258" t="str">
            <v>D16CQCN03-B</v>
          </cell>
          <cell r="H6258">
            <v>1</v>
          </cell>
          <cell r="I6258" t="str">
            <v>BAS1203-9</v>
          </cell>
        </row>
        <row r="6259">
          <cell r="B6259" t="str">
            <v>B16DCCN299</v>
          </cell>
          <cell r="C6259" t="str">
            <v>Hoàng Anh Vĩ</v>
          </cell>
          <cell r="D6259" t="str">
            <v>Sơn</v>
          </cell>
          <cell r="E6259" t="str">
            <v>25/07/1998</v>
          </cell>
          <cell r="F6259" t="str">
            <v>D16CQCN03-B</v>
          </cell>
          <cell r="H6259">
            <v>1</v>
          </cell>
          <cell r="I6259" t="str">
            <v>BAS1203-9</v>
          </cell>
        </row>
        <row r="6260">
          <cell r="B6260" t="str">
            <v>B16DCCN307</v>
          </cell>
          <cell r="C6260" t="str">
            <v>Nguyễn Thị Thanh</v>
          </cell>
          <cell r="D6260" t="str">
            <v>Tâm</v>
          </cell>
          <cell r="E6260" t="str">
            <v>09/06/1998</v>
          </cell>
          <cell r="F6260" t="str">
            <v>D16CQCN03-B</v>
          </cell>
          <cell r="H6260">
            <v>1</v>
          </cell>
          <cell r="I6260" t="str">
            <v>BAS1203-9</v>
          </cell>
        </row>
        <row r="6261">
          <cell r="B6261" t="str">
            <v>B16DCCN315</v>
          </cell>
          <cell r="C6261" t="str">
            <v>Nguyễn Trọng</v>
          </cell>
          <cell r="D6261" t="str">
            <v>Thăng</v>
          </cell>
          <cell r="E6261" t="str">
            <v>30/10/1998</v>
          </cell>
          <cell r="F6261" t="str">
            <v>D16CQCN03-B</v>
          </cell>
          <cell r="H6261">
            <v>1</v>
          </cell>
          <cell r="I6261" t="str">
            <v>BAS1203-9</v>
          </cell>
        </row>
        <row r="6262">
          <cell r="B6262" t="str">
            <v>B16DCCN323</v>
          </cell>
          <cell r="C6262" t="str">
            <v>Phạm Minh</v>
          </cell>
          <cell r="D6262" t="str">
            <v>Thắng</v>
          </cell>
          <cell r="E6262" t="str">
            <v>28/03/1998</v>
          </cell>
          <cell r="F6262" t="str">
            <v>D16CQCN03-B</v>
          </cell>
          <cell r="H6262">
            <v>1</v>
          </cell>
          <cell r="I6262" t="str">
            <v>BAS1203-9</v>
          </cell>
        </row>
        <row r="6263">
          <cell r="B6263" t="str">
            <v>B16DCCN331</v>
          </cell>
          <cell r="C6263" t="str">
            <v>Phan Quang</v>
          </cell>
          <cell r="D6263" t="str">
            <v>Thành</v>
          </cell>
          <cell r="E6263" t="str">
            <v>17/02/1998</v>
          </cell>
          <cell r="F6263" t="str">
            <v>D16CQCN03-B</v>
          </cell>
          <cell r="H6263">
            <v>1</v>
          </cell>
          <cell r="I6263" t="str">
            <v>BAS1203-9</v>
          </cell>
        </row>
        <row r="6264">
          <cell r="B6264" t="str">
            <v>B16DCCN339</v>
          </cell>
          <cell r="C6264" t="str">
            <v>Nguyễn Đức</v>
          </cell>
          <cell r="D6264" t="str">
            <v>Thiện</v>
          </cell>
          <cell r="E6264" t="str">
            <v>09/10/1998</v>
          </cell>
          <cell r="F6264" t="str">
            <v>D16CQCN03-B</v>
          </cell>
          <cell r="H6264">
            <v>1</v>
          </cell>
          <cell r="I6264" t="str">
            <v>BAS1203-9</v>
          </cell>
        </row>
        <row r="6265">
          <cell r="B6265" t="str">
            <v>B16DCCN347</v>
          </cell>
          <cell r="C6265" t="str">
            <v>Quách Quang</v>
          </cell>
          <cell r="D6265" t="str">
            <v>Thuận</v>
          </cell>
          <cell r="E6265" t="str">
            <v>23/06/1996</v>
          </cell>
          <cell r="F6265" t="str">
            <v>D16CQCN03-B</v>
          </cell>
          <cell r="H6265">
            <v>1</v>
          </cell>
          <cell r="I6265" t="str">
            <v>BAS1203-9</v>
          </cell>
        </row>
        <row r="6266">
          <cell r="B6266" t="str">
            <v>B16DCCN355</v>
          </cell>
          <cell r="C6266" t="str">
            <v>Nguyễn Ngọc</v>
          </cell>
          <cell r="D6266" t="str">
            <v>Tiệp</v>
          </cell>
          <cell r="E6266" t="str">
            <v>04/08/1998</v>
          </cell>
          <cell r="F6266" t="str">
            <v>D16CQCN03-B</v>
          </cell>
          <cell r="H6266">
            <v>1</v>
          </cell>
          <cell r="I6266" t="str">
            <v>BAS1203-9</v>
          </cell>
        </row>
        <row r="6267">
          <cell r="B6267" t="str">
            <v>B16DCCN363</v>
          </cell>
          <cell r="C6267" t="str">
            <v>Nguyễn Công</v>
          </cell>
          <cell r="D6267" t="str">
            <v>Trí</v>
          </cell>
          <cell r="E6267" t="str">
            <v>30/06/1998</v>
          </cell>
          <cell r="F6267" t="str">
            <v>D16CQCN03-B</v>
          </cell>
          <cell r="H6267">
            <v>1</v>
          </cell>
          <cell r="I6267" t="str">
            <v>BAS1203-9</v>
          </cell>
        </row>
        <row r="6268">
          <cell r="B6268" t="str">
            <v>B16DCCN371</v>
          </cell>
          <cell r="C6268" t="str">
            <v>Nguyễn Văn</v>
          </cell>
          <cell r="D6268" t="str">
            <v>Trung</v>
          </cell>
          <cell r="E6268" t="str">
            <v>31/07/1998</v>
          </cell>
          <cell r="F6268" t="str">
            <v>D16CQCN03-B</v>
          </cell>
          <cell r="H6268">
            <v>1</v>
          </cell>
          <cell r="I6268" t="str">
            <v>BAS1203-9</v>
          </cell>
        </row>
        <row r="6269">
          <cell r="B6269" t="str">
            <v>B16DCCN379</v>
          </cell>
          <cell r="C6269" t="str">
            <v>Thái Phúc</v>
          </cell>
          <cell r="D6269" t="str">
            <v>Tú</v>
          </cell>
          <cell r="E6269" t="str">
            <v>01/03/1998</v>
          </cell>
          <cell r="F6269" t="str">
            <v>D16CQCN03-B</v>
          </cell>
          <cell r="H6269">
            <v>1</v>
          </cell>
          <cell r="I6269" t="str">
            <v>BAS1203-9</v>
          </cell>
        </row>
        <row r="6270">
          <cell r="B6270" t="str">
            <v>B16DCCN387</v>
          </cell>
          <cell r="C6270" t="str">
            <v>Ngô Văn</v>
          </cell>
          <cell r="D6270" t="str">
            <v>Tuấn</v>
          </cell>
          <cell r="E6270" t="str">
            <v>05/08/1998</v>
          </cell>
          <cell r="F6270" t="str">
            <v>D16CQCN03-B</v>
          </cell>
          <cell r="H6270">
            <v>1</v>
          </cell>
          <cell r="I6270" t="str">
            <v>BAS1203-9</v>
          </cell>
        </row>
        <row r="6271">
          <cell r="B6271" t="str">
            <v>B16DCCN395</v>
          </cell>
          <cell r="C6271" t="str">
            <v>Hoàng Mạnh</v>
          </cell>
          <cell r="D6271" t="str">
            <v>Tùng</v>
          </cell>
          <cell r="E6271" t="str">
            <v>05/03/1998</v>
          </cell>
          <cell r="F6271" t="str">
            <v>D16CQCN03-B</v>
          </cell>
          <cell r="H6271">
            <v>1</v>
          </cell>
          <cell r="I6271" t="str">
            <v>BAS1203-9</v>
          </cell>
        </row>
        <row r="6272">
          <cell r="B6272" t="str">
            <v>B16DCCN403</v>
          </cell>
          <cell r="C6272" t="str">
            <v>Nguyễn Ngọc</v>
          </cell>
          <cell r="D6272" t="str">
            <v>Tuyên</v>
          </cell>
          <cell r="E6272" t="str">
            <v>20/12/1998</v>
          </cell>
          <cell r="F6272" t="str">
            <v>D16CQCN03-B</v>
          </cell>
          <cell r="H6272">
            <v>1</v>
          </cell>
          <cell r="I6272" t="str">
            <v>BAS1203-9</v>
          </cell>
        </row>
        <row r="6273">
          <cell r="B6273" t="str">
            <v>B16DCCN411</v>
          </cell>
          <cell r="C6273" t="str">
            <v>Thiều Văn</v>
          </cell>
          <cell r="D6273" t="str">
            <v>Vĩnh</v>
          </cell>
          <cell r="E6273" t="str">
            <v>25/01/1997</v>
          </cell>
          <cell r="F6273" t="str">
            <v>D16CQCN03-B</v>
          </cell>
          <cell r="H6273">
            <v>1</v>
          </cell>
          <cell r="I6273" t="str">
            <v>BAS1203-9</v>
          </cell>
        </row>
        <row r="6274">
          <cell r="B6274" t="str">
            <v>B16DCCN004</v>
          </cell>
          <cell r="C6274" t="str">
            <v>Nhữ Đình</v>
          </cell>
          <cell r="D6274" t="str">
            <v>An</v>
          </cell>
          <cell r="E6274" t="str">
            <v>03/05/1998</v>
          </cell>
          <cell r="F6274" t="str">
            <v>D16CQCN04-B</v>
          </cell>
          <cell r="H6274">
            <v>1</v>
          </cell>
          <cell r="I6274" t="str">
            <v>BAS1203-9</v>
          </cell>
        </row>
        <row r="6275">
          <cell r="B6275" t="str">
            <v>B16DCCN012</v>
          </cell>
          <cell r="C6275" t="str">
            <v>Nguyễn Tuấn</v>
          </cell>
          <cell r="D6275" t="str">
            <v>Anh</v>
          </cell>
          <cell r="E6275" t="str">
            <v>15/05/1998</v>
          </cell>
          <cell r="F6275" t="str">
            <v>D16CQCN04-B</v>
          </cell>
          <cell r="H6275">
            <v>1</v>
          </cell>
          <cell r="I6275" t="str">
            <v>BAS1203-9</v>
          </cell>
        </row>
        <row r="6276">
          <cell r="B6276" t="str">
            <v>B16DCCN020</v>
          </cell>
          <cell r="C6276" t="str">
            <v>Phạm Ngọc</v>
          </cell>
          <cell r="D6276" t="str">
            <v>Ánh</v>
          </cell>
          <cell r="E6276" t="str">
            <v>21/10/1998</v>
          </cell>
          <cell r="F6276" t="str">
            <v>D16CQCN04-B</v>
          </cell>
          <cell r="H6276">
            <v>1</v>
          </cell>
          <cell r="I6276" t="str">
            <v>BAS1203-9</v>
          </cell>
        </row>
        <row r="6277">
          <cell r="B6277" t="str">
            <v>B16DCCN028</v>
          </cell>
          <cell r="C6277" t="str">
            <v>Nguyễn Minh</v>
          </cell>
          <cell r="D6277" t="str">
            <v>Châu</v>
          </cell>
          <cell r="E6277" t="str">
            <v>18/02/1998</v>
          </cell>
          <cell r="F6277" t="str">
            <v>D16CQCN04-B</v>
          </cell>
          <cell r="H6277">
            <v>1</v>
          </cell>
          <cell r="I6277" t="str">
            <v>BAS1203-9</v>
          </cell>
        </row>
        <row r="6278">
          <cell r="B6278" t="str">
            <v>B16DCCN036</v>
          </cell>
          <cell r="C6278" t="str">
            <v>Nguyễn Tiến</v>
          </cell>
          <cell r="D6278" t="str">
            <v>Công</v>
          </cell>
          <cell r="E6278" t="str">
            <v>02/07/1998</v>
          </cell>
          <cell r="F6278" t="str">
            <v>D16CQCN04-B</v>
          </cell>
          <cell r="H6278">
            <v>1</v>
          </cell>
          <cell r="I6278" t="str">
            <v>BAS1203-9</v>
          </cell>
        </row>
        <row r="6279">
          <cell r="B6279" t="str">
            <v>B16DCCN044</v>
          </cell>
          <cell r="C6279" t="str">
            <v>Nguyễn Hồng</v>
          </cell>
          <cell r="D6279" t="str">
            <v>Cường</v>
          </cell>
          <cell r="E6279" t="str">
            <v>10/12/1998</v>
          </cell>
          <cell r="F6279" t="str">
            <v>D16CQCN04-B</v>
          </cell>
          <cell r="H6279">
            <v>1</v>
          </cell>
          <cell r="I6279" t="str">
            <v>BAS1203-9</v>
          </cell>
        </row>
        <row r="6280">
          <cell r="B6280" t="str">
            <v>B16DCCN052</v>
          </cell>
          <cell r="C6280" t="str">
            <v>Chu Văn</v>
          </cell>
          <cell r="D6280" t="str">
            <v>Đăng</v>
          </cell>
          <cell r="E6280" t="str">
            <v>10/03/1998</v>
          </cell>
          <cell r="F6280" t="str">
            <v>D16CQCN04-B</v>
          </cell>
          <cell r="H6280">
            <v>1</v>
          </cell>
          <cell r="I6280" t="str">
            <v>BAS1203-9</v>
          </cell>
        </row>
        <row r="6281">
          <cell r="B6281" t="str">
            <v>B16DCCN060</v>
          </cell>
          <cell r="C6281" t="str">
            <v>Hoàng Thành</v>
          </cell>
          <cell r="D6281" t="str">
            <v>Đạt</v>
          </cell>
          <cell r="E6281" t="str">
            <v>21/07/1997</v>
          </cell>
          <cell r="F6281" t="str">
            <v>D16CQCN04-B</v>
          </cell>
          <cell r="H6281">
            <v>1</v>
          </cell>
          <cell r="I6281" t="str">
            <v>BAS1203-9</v>
          </cell>
        </row>
        <row r="6282">
          <cell r="B6282" t="str">
            <v>B16DCCN068</v>
          </cell>
          <cell r="C6282" t="str">
            <v>Trần Quốc</v>
          </cell>
          <cell r="D6282" t="str">
            <v>Đạt</v>
          </cell>
          <cell r="E6282" t="str">
            <v>10/05/1998</v>
          </cell>
          <cell r="F6282" t="str">
            <v>D16CQCN04-B</v>
          </cell>
          <cell r="H6282">
            <v>1</v>
          </cell>
          <cell r="I6282" t="str">
            <v>BAS1203-9</v>
          </cell>
        </row>
        <row r="6283">
          <cell r="B6283" t="str">
            <v>B16DCCN084</v>
          </cell>
          <cell r="C6283" t="str">
            <v>Phạm Minh</v>
          </cell>
          <cell r="D6283" t="str">
            <v>Đức</v>
          </cell>
          <cell r="E6283" t="str">
            <v>26/12/1997</v>
          </cell>
          <cell r="F6283" t="str">
            <v>D16CQCN04-B</v>
          </cell>
          <cell r="H6283">
            <v>1</v>
          </cell>
          <cell r="I6283" t="str">
            <v>BAS1203-9</v>
          </cell>
        </row>
        <row r="6284">
          <cell r="B6284" t="str">
            <v>B16DCCN092</v>
          </cell>
          <cell r="C6284" t="str">
            <v>Lã Văn</v>
          </cell>
          <cell r="D6284" t="str">
            <v>Dũng</v>
          </cell>
          <cell r="E6284" t="str">
            <v>14/10/1998</v>
          </cell>
          <cell r="F6284" t="str">
            <v>D16CQCN04-B</v>
          </cell>
          <cell r="H6284">
            <v>1</v>
          </cell>
          <cell r="I6284" t="str">
            <v>BAS1203-9</v>
          </cell>
        </row>
        <row r="6285">
          <cell r="B6285" t="str">
            <v>B16DCCN100</v>
          </cell>
          <cell r="C6285" t="str">
            <v>Bùi Thị</v>
          </cell>
          <cell r="D6285" t="str">
            <v>Dương</v>
          </cell>
          <cell r="E6285" t="str">
            <v>09/05/1998</v>
          </cell>
          <cell r="F6285" t="str">
            <v>D16CQCN04-B</v>
          </cell>
          <cell r="H6285">
            <v>1</v>
          </cell>
          <cell r="I6285" t="str">
            <v>BAS1203-9</v>
          </cell>
        </row>
        <row r="6286">
          <cell r="B6286" t="str">
            <v>B16DCCN108</v>
          </cell>
          <cell r="C6286" t="str">
            <v>Thái Khắc</v>
          </cell>
          <cell r="D6286" t="str">
            <v>Đường</v>
          </cell>
          <cell r="E6286" t="str">
            <v>02/01/1998</v>
          </cell>
          <cell r="F6286" t="str">
            <v>D16CQCN04-B</v>
          </cell>
          <cell r="H6286">
            <v>1</v>
          </cell>
          <cell r="I6286" t="str">
            <v>BAS1203-9</v>
          </cell>
        </row>
        <row r="6287">
          <cell r="B6287" t="str">
            <v>B16DCCN116</v>
          </cell>
          <cell r="C6287" t="str">
            <v>Phùng Thị</v>
          </cell>
          <cell r="D6287" t="str">
            <v>Giang</v>
          </cell>
          <cell r="E6287" t="str">
            <v>13/03/1998</v>
          </cell>
          <cell r="F6287" t="str">
            <v>D16CQCN04-B</v>
          </cell>
          <cell r="H6287">
            <v>1</v>
          </cell>
          <cell r="I6287" t="str">
            <v>BAS1203-9</v>
          </cell>
        </row>
        <row r="6288">
          <cell r="B6288" t="str">
            <v>B16DCCN124</v>
          </cell>
          <cell r="C6288" t="str">
            <v>Lưu Văn</v>
          </cell>
          <cell r="D6288" t="str">
            <v>Hải</v>
          </cell>
          <cell r="E6288" t="str">
            <v>01/09/1998</v>
          </cell>
          <cell r="F6288" t="str">
            <v>D16CQCN04-B</v>
          </cell>
          <cell r="H6288">
            <v>1</v>
          </cell>
          <cell r="I6288" t="str">
            <v>BAS1203-9</v>
          </cell>
        </row>
        <row r="6289">
          <cell r="B6289" t="str">
            <v>B16DCCN132</v>
          </cell>
          <cell r="C6289" t="str">
            <v>Vũ Đức</v>
          </cell>
          <cell r="D6289" t="str">
            <v>Hậu</v>
          </cell>
          <cell r="E6289" t="str">
            <v>09/11/1998</v>
          </cell>
          <cell r="F6289" t="str">
            <v>D16CQCN04-B</v>
          </cell>
          <cell r="H6289">
            <v>1</v>
          </cell>
          <cell r="I6289" t="str">
            <v>BAS1203-9</v>
          </cell>
        </row>
        <row r="6290">
          <cell r="B6290" t="str">
            <v>B16DCCN140</v>
          </cell>
          <cell r="C6290" t="str">
            <v>Đào Minh</v>
          </cell>
          <cell r="D6290" t="str">
            <v>Hiếu</v>
          </cell>
          <cell r="E6290" t="str">
            <v>14/11/1997</v>
          </cell>
          <cell r="F6290" t="str">
            <v>D16CQCN04-B</v>
          </cell>
          <cell r="H6290">
            <v>1</v>
          </cell>
          <cell r="I6290" t="str">
            <v>BAS1203-9</v>
          </cell>
        </row>
        <row r="6291">
          <cell r="B6291" t="str">
            <v>B16DCCN148</v>
          </cell>
          <cell r="C6291" t="str">
            <v>Tạ Duy</v>
          </cell>
          <cell r="D6291" t="str">
            <v>Hiếu</v>
          </cell>
          <cell r="E6291" t="str">
            <v>01/02/1998</v>
          </cell>
          <cell r="F6291" t="str">
            <v>D16CQCN04-B</v>
          </cell>
          <cell r="H6291">
            <v>1</v>
          </cell>
          <cell r="I6291" t="str">
            <v>BAS1203-9</v>
          </cell>
        </row>
        <row r="6292">
          <cell r="B6292" t="str">
            <v>B16DCCN156</v>
          </cell>
          <cell r="C6292" t="str">
            <v>Nguyễn Nhật</v>
          </cell>
          <cell r="D6292" t="str">
            <v>Hoàng</v>
          </cell>
          <cell r="E6292" t="str">
            <v>12/04/1998</v>
          </cell>
          <cell r="F6292" t="str">
            <v>D16CQCN04-B</v>
          </cell>
          <cell r="H6292">
            <v>1</v>
          </cell>
          <cell r="I6292" t="str">
            <v>BAS1203-9</v>
          </cell>
        </row>
        <row r="6293">
          <cell r="B6293" t="str">
            <v>B16DCCN164</v>
          </cell>
          <cell r="C6293" t="str">
            <v>Ngô Quang</v>
          </cell>
          <cell r="D6293" t="str">
            <v>Hưng</v>
          </cell>
          <cell r="E6293" t="str">
            <v>08/07/1998</v>
          </cell>
          <cell r="F6293" t="str">
            <v>D16CQCN04-B</v>
          </cell>
          <cell r="H6293">
            <v>1</v>
          </cell>
          <cell r="I6293" t="str">
            <v>BAS1203-9</v>
          </cell>
        </row>
        <row r="6294">
          <cell r="B6294" t="str">
            <v>B16DCCN172</v>
          </cell>
          <cell r="C6294" t="str">
            <v>Nguyễn Thị</v>
          </cell>
          <cell r="D6294" t="str">
            <v>Hường</v>
          </cell>
          <cell r="E6294" t="str">
            <v>20/02/1998</v>
          </cell>
          <cell r="F6294" t="str">
            <v>D16CQCN04-B</v>
          </cell>
          <cell r="H6294">
            <v>1</v>
          </cell>
          <cell r="I6294" t="str">
            <v>BAS1203-9</v>
          </cell>
        </row>
        <row r="6295">
          <cell r="B6295" t="str">
            <v>B16DCCN180</v>
          </cell>
          <cell r="C6295" t="str">
            <v>Nguyễn Tuấn</v>
          </cell>
          <cell r="D6295" t="str">
            <v>Huy</v>
          </cell>
          <cell r="E6295" t="str">
            <v>03/08/1998</v>
          </cell>
          <cell r="F6295" t="str">
            <v>D16CQCN04-B</v>
          </cell>
          <cell r="H6295">
            <v>1</v>
          </cell>
          <cell r="I6295" t="str">
            <v>BAS1203-9</v>
          </cell>
        </row>
        <row r="6296">
          <cell r="B6296" t="str">
            <v>B16DCCN188</v>
          </cell>
          <cell r="C6296" t="str">
            <v>Phan Văn</v>
          </cell>
          <cell r="D6296" t="str">
            <v>Khải</v>
          </cell>
          <cell r="E6296" t="str">
            <v>02/04/1998</v>
          </cell>
          <cell r="F6296" t="str">
            <v>D16CQCN04-B</v>
          </cell>
          <cell r="H6296">
            <v>1</v>
          </cell>
          <cell r="I6296" t="str">
            <v>BAS1203-9</v>
          </cell>
        </row>
        <row r="6297">
          <cell r="B6297" t="str">
            <v>B16DCCN196</v>
          </cell>
          <cell r="C6297" t="str">
            <v>Nguyễn Bá</v>
          </cell>
          <cell r="D6297" t="str">
            <v>Kiên</v>
          </cell>
          <cell r="E6297" t="str">
            <v>19/02/1998</v>
          </cell>
          <cell r="F6297" t="str">
            <v>D16CQCN04-B</v>
          </cell>
          <cell r="H6297">
            <v>1</v>
          </cell>
          <cell r="I6297" t="str">
            <v>BAS1203-9</v>
          </cell>
        </row>
        <row r="6298">
          <cell r="B6298" t="str">
            <v>B16DCCN212</v>
          </cell>
          <cell r="C6298" t="str">
            <v>Nguyễn Quang</v>
          </cell>
          <cell r="D6298" t="str">
            <v>Linh</v>
          </cell>
          <cell r="E6298" t="str">
            <v>02/08/1998</v>
          </cell>
          <cell r="F6298" t="str">
            <v>D16CQCN04-B</v>
          </cell>
          <cell r="H6298">
            <v>1</v>
          </cell>
          <cell r="I6298" t="str">
            <v>BAS1203-9</v>
          </cell>
        </row>
        <row r="6299">
          <cell r="B6299" t="str">
            <v>B16DCCN220</v>
          </cell>
          <cell r="C6299" t="str">
            <v>Nguyễn Thị</v>
          </cell>
          <cell r="D6299" t="str">
            <v>Luyến</v>
          </cell>
          <cell r="E6299" t="str">
            <v>12/05/1998</v>
          </cell>
          <cell r="F6299" t="str">
            <v>D16CQCN04-B</v>
          </cell>
          <cell r="H6299">
            <v>1</v>
          </cell>
          <cell r="I6299" t="str">
            <v>BAS1203-9</v>
          </cell>
        </row>
        <row r="6300">
          <cell r="B6300" t="str">
            <v>B16DCCN228</v>
          </cell>
          <cell r="C6300" t="str">
            <v>Phạm Thị</v>
          </cell>
          <cell r="D6300" t="str">
            <v>Miền</v>
          </cell>
          <cell r="E6300" t="str">
            <v>05/10/1998</v>
          </cell>
          <cell r="F6300" t="str">
            <v>D16CQCN04-B</v>
          </cell>
          <cell r="H6300">
            <v>1</v>
          </cell>
          <cell r="I6300" t="str">
            <v>BAS1203-9</v>
          </cell>
        </row>
        <row r="6301">
          <cell r="B6301" t="str">
            <v>B16DCCN236</v>
          </cell>
          <cell r="C6301" t="str">
            <v>Nguyễn Phương</v>
          </cell>
          <cell r="D6301" t="str">
            <v>Nam</v>
          </cell>
          <cell r="E6301" t="str">
            <v>17/10/1998</v>
          </cell>
          <cell r="F6301" t="str">
            <v>D16CQCN04-B</v>
          </cell>
          <cell r="H6301">
            <v>1</v>
          </cell>
          <cell r="I6301" t="str">
            <v>BAS1203-9</v>
          </cell>
        </row>
        <row r="6302">
          <cell r="B6302" t="str">
            <v>B16DCCN244</v>
          </cell>
          <cell r="C6302" t="str">
            <v>Trần Khắc</v>
          </cell>
          <cell r="D6302" t="str">
            <v>Nam</v>
          </cell>
          <cell r="E6302" t="str">
            <v>30/06/1998</v>
          </cell>
          <cell r="F6302" t="str">
            <v>D16CQCN04-B</v>
          </cell>
          <cell r="H6302">
            <v>1</v>
          </cell>
          <cell r="I6302" t="str">
            <v>BAS1203-9</v>
          </cell>
        </row>
        <row r="6303">
          <cell r="B6303" t="str">
            <v>B16DCCN252</v>
          </cell>
          <cell r="C6303" t="str">
            <v>Tào Trọng</v>
          </cell>
          <cell r="D6303" t="str">
            <v>Nghĩa</v>
          </cell>
          <cell r="E6303" t="str">
            <v>06/02/1998</v>
          </cell>
          <cell r="F6303" t="str">
            <v>D16CQCN04-B</v>
          </cell>
          <cell r="H6303">
            <v>1</v>
          </cell>
          <cell r="I6303" t="str">
            <v>BAS1203-9</v>
          </cell>
        </row>
        <row r="6304">
          <cell r="B6304" t="str">
            <v>B16DCCN260</v>
          </cell>
          <cell r="C6304" t="str">
            <v>Phạm Quang</v>
          </cell>
          <cell r="D6304" t="str">
            <v>Ninh</v>
          </cell>
          <cell r="E6304" t="str">
            <v>24/01/1998</v>
          </cell>
          <cell r="F6304" t="str">
            <v>D16CQCN04-B</v>
          </cell>
          <cell r="H6304">
            <v>1</v>
          </cell>
          <cell r="I6304" t="str">
            <v>BAS1203-9</v>
          </cell>
        </row>
        <row r="6305">
          <cell r="B6305" t="str">
            <v>B16DCCN268</v>
          </cell>
          <cell r="C6305" t="str">
            <v>Trần Văn</v>
          </cell>
          <cell r="D6305" t="str">
            <v>Phú</v>
          </cell>
          <cell r="E6305" t="str">
            <v>22/09/1998</v>
          </cell>
          <cell r="F6305" t="str">
            <v>D16CQCN04-B</v>
          </cell>
          <cell r="H6305">
            <v>1</v>
          </cell>
          <cell r="I6305" t="str">
            <v>BAS1203-9</v>
          </cell>
        </row>
        <row r="6306">
          <cell r="B6306" t="str">
            <v>B16DCCN276</v>
          </cell>
          <cell r="C6306" t="str">
            <v>Phạm Thị</v>
          </cell>
          <cell r="D6306" t="str">
            <v>Phương</v>
          </cell>
          <cell r="E6306" t="str">
            <v>16/12/1998</v>
          </cell>
          <cell r="F6306" t="str">
            <v>D16CQCN04-B</v>
          </cell>
          <cell r="H6306">
            <v>1</v>
          </cell>
          <cell r="I6306" t="str">
            <v>BAS1203-9</v>
          </cell>
        </row>
        <row r="6307">
          <cell r="B6307" t="str">
            <v>B16DCCN284</v>
          </cell>
          <cell r="C6307" t="str">
            <v>Đỗ Thanh</v>
          </cell>
          <cell r="D6307" t="str">
            <v>Quang</v>
          </cell>
          <cell r="E6307" t="str">
            <v>03/11/1998</v>
          </cell>
          <cell r="F6307" t="str">
            <v>D16CQCN04-B</v>
          </cell>
          <cell r="H6307">
            <v>1</v>
          </cell>
          <cell r="I6307" t="str">
            <v>BAS1203-9</v>
          </cell>
        </row>
        <row r="6308">
          <cell r="B6308" t="str">
            <v>B16DCCN292</v>
          </cell>
          <cell r="C6308" t="str">
            <v>Vũ Ngọc</v>
          </cell>
          <cell r="D6308" t="str">
            <v>Quý</v>
          </cell>
          <cell r="E6308" t="str">
            <v>27/01/1998</v>
          </cell>
          <cell r="F6308" t="str">
            <v>D16CQCN04-B</v>
          </cell>
          <cell r="H6308">
            <v>1</v>
          </cell>
          <cell r="I6308" t="str">
            <v>BAS1203-9</v>
          </cell>
        </row>
        <row r="6309">
          <cell r="B6309" t="str">
            <v>B16DCCN300</v>
          </cell>
          <cell r="C6309" t="str">
            <v>Nguyễn Hữu</v>
          </cell>
          <cell r="D6309" t="str">
            <v>Sơn</v>
          </cell>
          <cell r="E6309" t="str">
            <v>29/09/1998</v>
          </cell>
          <cell r="F6309" t="str">
            <v>D16CQCN04-B</v>
          </cell>
          <cell r="H6309">
            <v>1</v>
          </cell>
          <cell r="I6309" t="str">
            <v>BAS1203-9</v>
          </cell>
        </row>
        <row r="6310">
          <cell r="B6310" t="str">
            <v>B16DCCN308</v>
          </cell>
          <cell r="C6310" t="str">
            <v>Trần Văn</v>
          </cell>
          <cell r="D6310" t="str">
            <v>Tâm</v>
          </cell>
          <cell r="E6310" t="str">
            <v>12/06/1998</v>
          </cell>
          <cell r="F6310" t="str">
            <v>D16CQCN04-B</v>
          </cell>
          <cell r="H6310">
            <v>1</v>
          </cell>
          <cell r="I6310" t="str">
            <v>BAS1203-9</v>
          </cell>
        </row>
        <row r="6311">
          <cell r="B6311" t="str">
            <v>B16DCCN316</v>
          </cell>
          <cell r="C6311" t="str">
            <v>Tạ Văn</v>
          </cell>
          <cell r="D6311" t="str">
            <v>Thăng</v>
          </cell>
          <cell r="E6311" t="str">
            <v>14/04/1998</v>
          </cell>
          <cell r="F6311" t="str">
            <v>D16CQCN04-B</v>
          </cell>
          <cell r="H6311">
            <v>1</v>
          </cell>
          <cell r="I6311" t="str">
            <v>BAS1203-9</v>
          </cell>
        </row>
        <row r="6312">
          <cell r="B6312" t="str">
            <v>B16DCCN324</v>
          </cell>
          <cell r="C6312" t="str">
            <v>Trần Sỹ</v>
          </cell>
          <cell r="D6312" t="str">
            <v>Thắng</v>
          </cell>
          <cell r="E6312" t="str">
            <v>22/08/1996</v>
          </cell>
          <cell r="F6312" t="str">
            <v>D16CQCN04-B</v>
          </cell>
          <cell r="H6312">
            <v>1</v>
          </cell>
          <cell r="I6312" t="str">
            <v>BAS1203-9</v>
          </cell>
        </row>
        <row r="6313">
          <cell r="B6313" t="str">
            <v>B16DCCN332</v>
          </cell>
          <cell r="C6313" t="str">
            <v>Phan Tiến</v>
          </cell>
          <cell r="D6313" t="str">
            <v>Thành</v>
          </cell>
          <cell r="E6313" t="str">
            <v>25/10/1998</v>
          </cell>
          <cell r="F6313" t="str">
            <v>D16CQCN04-B</v>
          </cell>
          <cell r="H6313">
            <v>1</v>
          </cell>
          <cell r="I6313" t="str">
            <v>BAS1203-9</v>
          </cell>
        </row>
        <row r="6314">
          <cell r="B6314" t="str">
            <v>B16DCCN340</v>
          </cell>
          <cell r="C6314" t="str">
            <v>Nghiêm Phú</v>
          </cell>
          <cell r="D6314" t="str">
            <v>Thiết</v>
          </cell>
          <cell r="E6314" t="str">
            <v>14/12/1998</v>
          </cell>
          <cell r="F6314" t="str">
            <v>D16CQCN04-B</v>
          </cell>
          <cell r="H6314">
            <v>1</v>
          </cell>
          <cell r="I6314" t="str">
            <v>BAS1203-9</v>
          </cell>
        </row>
        <row r="6315">
          <cell r="B6315" t="str">
            <v>B16DCCN348</v>
          </cell>
          <cell r="C6315" t="str">
            <v>Nguyễn Tiến</v>
          </cell>
          <cell r="D6315" t="str">
            <v>Thuật</v>
          </cell>
          <cell r="E6315" t="str">
            <v>28/07/1998</v>
          </cell>
          <cell r="F6315" t="str">
            <v>D16CQCN04-B</v>
          </cell>
          <cell r="H6315">
            <v>1</v>
          </cell>
          <cell r="I6315" t="str">
            <v>BAS1203-9</v>
          </cell>
        </row>
        <row r="6316">
          <cell r="B6316" t="str">
            <v>B16DCCN356</v>
          </cell>
          <cell r="C6316" t="str">
            <v>Ngô Tiến</v>
          </cell>
          <cell r="D6316" t="str">
            <v>Toàn</v>
          </cell>
          <cell r="E6316" t="str">
            <v>18/11/1998</v>
          </cell>
          <cell r="F6316" t="str">
            <v>D16CQCN04-B</v>
          </cell>
          <cell r="H6316">
            <v>1</v>
          </cell>
          <cell r="I6316" t="str">
            <v>BAS1203-9</v>
          </cell>
        </row>
        <row r="6317">
          <cell r="B6317" t="str">
            <v>B16DCCN364</v>
          </cell>
          <cell r="C6317" t="str">
            <v>Phạm Văn</v>
          </cell>
          <cell r="D6317" t="str">
            <v>Triều</v>
          </cell>
          <cell r="E6317" t="str">
            <v>11/05/1998</v>
          </cell>
          <cell r="F6317" t="str">
            <v>D16CQCN04-B</v>
          </cell>
          <cell r="H6317">
            <v>1</v>
          </cell>
          <cell r="I6317" t="str">
            <v>BAS1203-9</v>
          </cell>
        </row>
        <row r="6318">
          <cell r="B6318" t="str">
            <v>B16DCCN372</v>
          </cell>
          <cell r="C6318" t="str">
            <v>Lê Mạnh</v>
          </cell>
          <cell r="D6318" t="str">
            <v>Trường</v>
          </cell>
          <cell r="E6318" t="str">
            <v>15/12/1998</v>
          </cell>
          <cell r="F6318" t="str">
            <v>D16CQCN04-B</v>
          </cell>
          <cell r="H6318">
            <v>1</v>
          </cell>
          <cell r="I6318" t="str">
            <v>BAS1203-9</v>
          </cell>
        </row>
        <row r="6319">
          <cell r="B6319" t="str">
            <v>B16DCCN380</v>
          </cell>
          <cell r="C6319" t="str">
            <v>Lưu Văn</v>
          </cell>
          <cell r="D6319" t="str">
            <v>Tư</v>
          </cell>
          <cell r="E6319" t="str">
            <v>18/05/1998</v>
          </cell>
          <cell r="F6319" t="str">
            <v>D16CQCN04-B</v>
          </cell>
          <cell r="H6319">
            <v>1</v>
          </cell>
          <cell r="I6319" t="str">
            <v>BAS1203-9</v>
          </cell>
        </row>
        <row r="6320">
          <cell r="B6320" t="str">
            <v>B16DCCN388</v>
          </cell>
          <cell r="C6320" t="str">
            <v>Tạ Anh</v>
          </cell>
          <cell r="D6320" t="str">
            <v>Tuấn</v>
          </cell>
          <cell r="E6320" t="str">
            <v>26/10/1998</v>
          </cell>
          <cell r="F6320" t="str">
            <v>D16CQCN04-B</v>
          </cell>
          <cell r="H6320">
            <v>1</v>
          </cell>
          <cell r="I6320" t="str">
            <v>BAS1203-9</v>
          </cell>
        </row>
        <row r="6321">
          <cell r="B6321" t="str">
            <v>B16DCCN396</v>
          </cell>
          <cell r="C6321" t="str">
            <v>Hoàng Thế</v>
          </cell>
          <cell r="D6321" t="str">
            <v>Tùng</v>
          </cell>
          <cell r="E6321" t="str">
            <v>31/12/1998</v>
          </cell>
          <cell r="F6321" t="str">
            <v>D16CQCN04-B</v>
          </cell>
          <cell r="H6321">
            <v>1</v>
          </cell>
          <cell r="I6321" t="str">
            <v>BAS1203-9</v>
          </cell>
        </row>
        <row r="6322">
          <cell r="B6322" t="str">
            <v>B16DCCN404</v>
          </cell>
          <cell r="C6322" t="str">
            <v>Hoàng Thị Thu</v>
          </cell>
          <cell r="D6322" t="str">
            <v>Uyên</v>
          </cell>
          <cell r="E6322" t="str">
            <v>24/01/1998</v>
          </cell>
          <cell r="F6322" t="str">
            <v>D16CQCN04-B</v>
          </cell>
          <cell r="H6322">
            <v>1</v>
          </cell>
          <cell r="I6322" t="str">
            <v>BAS1203-9</v>
          </cell>
        </row>
        <row r="6323">
          <cell r="B6323" t="str">
            <v>B14DCPT500</v>
          </cell>
          <cell r="C6323" t="str">
            <v>Hà Kim</v>
          </cell>
          <cell r="D6323" t="str">
            <v>Bình</v>
          </cell>
          <cell r="F6323" t="str">
            <v>D14CQPT06-B</v>
          </cell>
          <cell r="H6323">
            <v>1</v>
          </cell>
          <cell r="I6323" t="str">
            <v>BAS1219-1</v>
          </cell>
        </row>
        <row r="6324">
          <cell r="B6324" t="str">
            <v>B15DCKT209</v>
          </cell>
          <cell r="C6324" t="str">
            <v>Nguyễn Thị</v>
          </cell>
          <cell r="D6324" t="str">
            <v>Xuyên</v>
          </cell>
          <cell r="F6324" t="str">
            <v>D15CQKT01-B</v>
          </cell>
          <cell r="H6324">
            <v>1</v>
          </cell>
          <cell r="I6324" t="str">
            <v>BAS1219-1</v>
          </cell>
        </row>
        <row r="6325">
          <cell r="B6325" t="str">
            <v>B15DCKT128</v>
          </cell>
          <cell r="C6325" t="str">
            <v>Nguyễn Thị Hồng</v>
          </cell>
          <cell r="D6325" t="str">
            <v>Nhung</v>
          </cell>
          <cell r="F6325" t="str">
            <v>D15CQKT04-B</v>
          </cell>
          <cell r="H6325">
            <v>1</v>
          </cell>
          <cell r="I6325" t="str">
            <v>BAS1219-1</v>
          </cell>
        </row>
        <row r="6326">
          <cell r="B6326" t="str">
            <v>B15DCKT148</v>
          </cell>
          <cell r="C6326" t="str">
            <v>Đỗ Viết</v>
          </cell>
          <cell r="D6326" t="str">
            <v>Sơn</v>
          </cell>
          <cell r="F6326" t="str">
            <v>D15CQKT04-B</v>
          </cell>
          <cell r="H6326">
            <v>1</v>
          </cell>
          <cell r="I6326" t="str">
            <v>BAS1219-1</v>
          </cell>
        </row>
        <row r="6327">
          <cell r="B6327" t="str">
            <v>B16DCQT001</v>
          </cell>
          <cell r="C6327" t="str">
            <v>Hoàng Thúy</v>
          </cell>
          <cell r="D6327" t="str">
            <v>An</v>
          </cell>
          <cell r="E6327" t="str">
            <v>26/11/1998</v>
          </cell>
          <cell r="F6327" t="str">
            <v>D16CQQT01-B</v>
          </cell>
          <cell r="H6327">
            <v>1</v>
          </cell>
          <cell r="I6327" t="str">
            <v>BAS1219-1</v>
          </cell>
        </row>
        <row r="6328">
          <cell r="B6328" t="str">
            <v>B16DCQT005</v>
          </cell>
          <cell r="C6328" t="str">
            <v>Lại Thị Phương</v>
          </cell>
          <cell r="D6328" t="str">
            <v>Anh</v>
          </cell>
          <cell r="E6328" t="str">
            <v>08/04/1998</v>
          </cell>
          <cell r="F6328" t="str">
            <v>D16CQQT01-B</v>
          </cell>
          <cell r="H6328">
            <v>1</v>
          </cell>
          <cell r="I6328" t="str">
            <v>BAS1219-1</v>
          </cell>
        </row>
        <row r="6329">
          <cell r="B6329" t="str">
            <v>B16DCQT009</v>
          </cell>
          <cell r="C6329" t="str">
            <v>Nguyễn Trung</v>
          </cell>
          <cell r="D6329" t="str">
            <v>Anh</v>
          </cell>
          <cell r="E6329" t="str">
            <v>04/11/1996</v>
          </cell>
          <cell r="F6329" t="str">
            <v>D16CQQT01-B</v>
          </cell>
          <cell r="H6329">
            <v>1</v>
          </cell>
          <cell r="I6329" t="str">
            <v>BAS1219-1</v>
          </cell>
        </row>
        <row r="6330">
          <cell r="B6330" t="str">
            <v>B16DCQT013</v>
          </cell>
          <cell r="C6330" t="str">
            <v>Vũ Phương</v>
          </cell>
          <cell r="D6330" t="str">
            <v>Anh</v>
          </cell>
          <cell r="E6330" t="str">
            <v>03/09/1998</v>
          </cell>
          <cell r="F6330" t="str">
            <v>D16CQQT01-B</v>
          </cell>
          <cell r="H6330">
            <v>1</v>
          </cell>
          <cell r="I6330" t="str">
            <v>BAS1219-1</v>
          </cell>
        </row>
        <row r="6331">
          <cell r="B6331" t="str">
            <v>B16DCQT017</v>
          </cell>
          <cell r="C6331" t="str">
            <v>Hoàng Thị Cẩm</v>
          </cell>
          <cell r="D6331" t="str">
            <v>Bình</v>
          </cell>
          <cell r="E6331" t="str">
            <v>03/06/1998</v>
          </cell>
          <cell r="F6331" t="str">
            <v>D16CQQT01-B</v>
          </cell>
          <cell r="H6331">
            <v>1</v>
          </cell>
          <cell r="I6331" t="str">
            <v>BAS1219-1</v>
          </cell>
        </row>
        <row r="6332">
          <cell r="B6332" t="str">
            <v>B16DCQT021</v>
          </cell>
          <cell r="C6332" t="str">
            <v>Vũ Thành</v>
          </cell>
          <cell r="D6332" t="str">
            <v>Công</v>
          </cell>
          <cell r="E6332" t="str">
            <v>12/02/1997</v>
          </cell>
          <cell r="F6332" t="str">
            <v>D16CQQT01-B</v>
          </cell>
          <cell r="H6332">
            <v>1</v>
          </cell>
          <cell r="I6332" t="str">
            <v>BAS1219-1</v>
          </cell>
        </row>
        <row r="6333">
          <cell r="B6333" t="str">
            <v>B16DCQT025</v>
          </cell>
          <cell r="C6333" t="str">
            <v>Bùi Thị</v>
          </cell>
          <cell r="D6333" t="str">
            <v>Diệu</v>
          </cell>
          <cell r="E6333" t="str">
            <v>08/05/1997</v>
          </cell>
          <cell r="F6333" t="str">
            <v>D16CQQT01-B</v>
          </cell>
          <cell r="H6333">
            <v>1</v>
          </cell>
          <cell r="I6333" t="str">
            <v>BAS1219-1</v>
          </cell>
        </row>
        <row r="6334">
          <cell r="B6334" t="str">
            <v>B16DCQT029</v>
          </cell>
          <cell r="C6334" t="str">
            <v>Nguyễn Mạnh</v>
          </cell>
          <cell r="D6334" t="str">
            <v>Dũng</v>
          </cell>
          <cell r="E6334" t="str">
            <v>03/11/1998</v>
          </cell>
          <cell r="F6334" t="str">
            <v>D16CQQT01-B</v>
          </cell>
          <cell r="H6334">
            <v>1</v>
          </cell>
          <cell r="I6334" t="str">
            <v>BAS1219-1</v>
          </cell>
        </row>
        <row r="6335">
          <cell r="B6335" t="str">
            <v>B16DCQT033</v>
          </cell>
          <cell r="C6335" t="str">
            <v>Lê Tùng</v>
          </cell>
          <cell r="D6335" t="str">
            <v>Duy</v>
          </cell>
          <cell r="E6335" t="str">
            <v>15/06/1998</v>
          </cell>
          <cell r="F6335" t="str">
            <v>D16CQQT01-B</v>
          </cell>
          <cell r="H6335">
            <v>1</v>
          </cell>
          <cell r="I6335" t="str">
            <v>BAS1219-1</v>
          </cell>
        </row>
        <row r="6336">
          <cell r="B6336" t="str">
            <v>B16DCQT037</v>
          </cell>
          <cell r="C6336" t="str">
            <v>Giáp Thị Hương</v>
          </cell>
          <cell r="D6336" t="str">
            <v>Giang</v>
          </cell>
          <cell r="E6336" t="str">
            <v>01/12/1997</v>
          </cell>
          <cell r="F6336" t="str">
            <v>D16CQQT01-B</v>
          </cell>
          <cell r="H6336">
            <v>1</v>
          </cell>
          <cell r="I6336" t="str">
            <v>BAS1219-1</v>
          </cell>
        </row>
        <row r="6337">
          <cell r="B6337" t="str">
            <v>B16DCQT041</v>
          </cell>
          <cell r="C6337" t="str">
            <v>Ngô Thúy</v>
          </cell>
          <cell r="D6337" t="str">
            <v>Hằng</v>
          </cell>
          <cell r="E6337" t="str">
            <v>24/04/1998</v>
          </cell>
          <cell r="F6337" t="str">
            <v>D16CQQT01-B</v>
          </cell>
          <cell r="H6337">
            <v>1</v>
          </cell>
          <cell r="I6337" t="str">
            <v>BAS1219-1</v>
          </cell>
        </row>
        <row r="6338">
          <cell r="B6338" t="str">
            <v>B16DCQT045</v>
          </cell>
          <cell r="C6338" t="str">
            <v>Chu Thị</v>
          </cell>
          <cell r="D6338" t="str">
            <v>Hậu</v>
          </cell>
          <cell r="E6338" t="str">
            <v>17/09/1998</v>
          </cell>
          <cell r="F6338" t="str">
            <v>D16CQQT01-B</v>
          </cell>
          <cell r="H6338">
            <v>1</v>
          </cell>
          <cell r="I6338" t="str">
            <v>BAS1219-1</v>
          </cell>
        </row>
        <row r="6339">
          <cell r="B6339" t="str">
            <v>B16DCQT049</v>
          </cell>
          <cell r="C6339" t="str">
            <v>Phạm Thị</v>
          </cell>
          <cell r="D6339" t="str">
            <v>Hoa</v>
          </cell>
          <cell r="E6339" t="str">
            <v>09/05/1998</v>
          </cell>
          <cell r="F6339" t="str">
            <v>D16CQQT01-B</v>
          </cell>
          <cell r="H6339">
            <v>1</v>
          </cell>
          <cell r="I6339" t="str">
            <v>BAS1219-1</v>
          </cell>
        </row>
        <row r="6340">
          <cell r="B6340" t="str">
            <v>B16DCQT053</v>
          </cell>
          <cell r="C6340" t="str">
            <v>Bùi</v>
          </cell>
          <cell r="D6340" t="str">
            <v>Hoàng</v>
          </cell>
          <cell r="E6340" t="str">
            <v>14/10/1998</v>
          </cell>
          <cell r="F6340" t="str">
            <v>D16CQQT01-B</v>
          </cell>
          <cell r="H6340">
            <v>1</v>
          </cell>
          <cell r="I6340" t="str">
            <v>BAS1219-1</v>
          </cell>
        </row>
        <row r="6341">
          <cell r="B6341" t="str">
            <v>B16DCQT057</v>
          </cell>
          <cell r="C6341" t="str">
            <v>Bùi Thị</v>
          </cell>
          <cell r="D6341" t="str">
            <v>Huế</v>
          </cell>
          <cell r="E6341" t="str">
            <v>29/10/1997</v>
          </cell>
          <cell r="F6341" t="str">
            <v>D16CQQT01-B</v>
          </cell>
          <cell r="H6341">
            <v>1</v>
          </cell>
          <cell r="I6341" t="str">
            <v>BAS1219-1</v>
          </cell>
        </row>
        <row r="6342">
          <cell r="B6342" t="str">
            <v>B16DCQT061</v>
          </cell>
          <cell r="C6342" t="str">
            <v>Chu Thị</v>
          </cell>
          <cell r="D6342" t="str">
            <v>Huệ</v>
          </cell>
          <cell r="E6342" t="str">
            <v>04/04/1998</v>
          </cell>
          <cell r="F6342" t="str">
            <v>D16CQQT01-B</v>
          </cell>
          <cell r="H6342">
            <v>1</v>
          </cell>
          <cell r="I6342" t="str">
            <v>BAS1219-1</v>
          </cell>
        </row>
        <row r="6343">
          <cell r="B6343" t="str">
            <v>B16DCQT065</v>
          </cell>
          <cell r="C6343" t="str">
            <v>Lê Minh Thái</v>
          </cell>
          <cell r="D6343" t="str">
            <v>Hưng</v>
          </cell>
          <cell r="E6343" t="str">
            <v>02/07/1998</v>
          </cell>
          <cell r="F6343" t="str">
            <v>D16CQQT01-B</v>
          </cell>
          <cell r="H6343">
            <v>1</v>
          </cell>
          <cell r="I6343" t="str">
            <v>BAS1219-1</v>
          </cell>
        </row>
        <row r="6344">
          <cell r="B6344" t="str">
            <v>B16DCQT069</v>
          </cell>
          <cell r="C6344" t="str">
            <v>Nguyễn Thị Lan</v>
          </cell>
          <cell r="D6344" t="str">
            <v>Hương</v>
          </cell>
          <cell r="E6344" t="str">
            <v>22/04/1998</v>
          </cell>
          <cell r="F6344" t="str">
            <v>D16CQQT01-B</v>
          </cell>
          <cell r="H6344">
            <v>1</v>
          </cell>
          <cell r="I6344" t="str">
            <v>BAS1219-1</v>
          </cell>
        </row>
        <row r="6345">
          <cell r="B6345" t="str">
            <v>B16DCQT073</v>
          </cell>
          <cell r="C6345" t="str">
            <v>Trần Thanh</v>
          </cell>
          <cell r="D6345" t="str">
            <v>Huyền</v>
          </cell>
          <cell r="E6345" t="str">
            <v>26/09/1998</v>
          </cell>
          <cell r="F6345" t="str">
            <v>D16CQQT01-B</v>
          </cell>
          <cell r="H6345">
            <v>1</v>
          </cell>
          <cell r="I6345" t="str">
            <v>BAS1219-1</v>
          </cell>
        </row>
        <row r="6346">
          <cell r="B6346" t="str">
            <v>B16DCQT077</v>
          </cell>
          <cell r="C6346" t="str">
            <v>Hoàng Tùng</v>
          </cell>
          <cell r="D6346" t="str">
            <v>Lâm</v>
          </cell>
          <cell r="E6346" t="str">
            <v>03/04/1998</v>
          </cell>
          <cell r="F6346" t="str">
            <v>D16CQQT01-B</v>
          </cell>
          <cell r="H6346">
            <v>1</v>
          </cell>
          <cell r="I6346" t="str">
            <v>BAS1219-1</v>
          </cell>
        </row>
        <row r="6347">
          <cell r="B6347" t="str">
            <v>B16DCQT081</v>
          </cell>
          <cell r="C6347" t="str">
            <v>Hạ Ngọc</v>
          </cell>
          <cell r="D6347" t="str">
            <v>Lan</v>
          </cell>
          <cell r="E6347" t="str">
            <v>03/04/1998</v>
          </cell>
          <cell r="F6347" t="str">
            <v>D16CQQT01-B</v>
          </cell>
          <cell r="H6347">
            <v>1</v>
          </cell>
          <cell r="I6347" t="str">
            <v>BAS1219-1</v>
          </cell>
        </row>
        <row r="6348">
          <cell r="B6348" t="str">
            <v>B16DCQT085</v>
          </cell>
          <cell r="C6348" t="str">
            <v>Phạm Diệu</v>
          </cell>
          <cell r="D6348" t="str">
            <v>Linh</v>
          </cell>
          <cell r="E6348" t="str">
            <v>15/03/1998</v>
          </cell>
          <cell r="F6348" t="str">
            <v>D16CQQT01-B</v>
          </cell>
          <cell r="H6348">
            <v>1</v>
          </cell>
          <cell r="I6348" t="str">
            <v>BAS1219-1</v>
          </cell>
        </row>
        <row r="6349">
          <cell r="B6349" t="str">
            <v>B16DCQT089</v>
          </cell>
          <cell r="C6349" t="str">
            <v>Nguyễn Văn Bảo</v>
          </cell>
          <cell r="D6349" t="str">
            <v>Long</v>
          </cell>
          <cell r="E6349" t="str">
            <v>24/07/1998</v>
          </cell>
          <cell r="F6349" t="str">
            <v>D16CQQT01-B</v>
          </cell>
          <cell r="H6349">
            <v>1</v>
          </cell>
          <cell r="I6349" t="str">
            <v>BAS1219-1</v>
          </cell>
        </row>
        <row r="6350">
          <cell r="B6350" t="str">
            <v>B16DCQT093</v>
          </cell>
          <cell r="C6350" t="str">
            <v>Đoàn Đức</v>
          </cell>
          <cell r="D6350" t="str">
            <v>Mạnh</v>
          </cell>
          <cell r="E6350" t="str">
            <v>09/08/1997</v>
          </cell>
          <cell r="F6350" t="str">
            <v>D16CQQT01-B</v>
          </cell>
          <cell r="H6350">
            <v>1</v>
          </cell>
          <cell r="I6350" t="str">
            <v>BAS1219-1</v>
          </cell>
        </row>
        <row r="6351">
          <cell r="B6351" t="str">
            <v>B16DCQT097</v>
          </cell>
          <cell r="C6351" t="str">
            <v>Thân Văn</v>
          </cell>
          <cell r="D6351" t="str">
            <v>Nam</v>
          </cell>
          <cell r="E6351" t="str">
            <v>10/07/1998</v>
          </cell>
          <cell r="F6351" t="str">
            <v>D16CQQT01-B</v>
          </cell>
          <cell r="H6351">
            <v>1</v>
          </cell>
          <cell r="I6351" t="str">
            <v>BAS1219-1</v>
          </cell>
        </row>
        <row r="6352">
          <cell r="B6352" t="str">
            <v>B16DCQT101</v>
          </cell>
          <cell r="C6352" t="str">
            <v>Nguyễn Hồng</v>
          </cell>
          <cell r="D6352" t="str">
            <v>Ngọc</v>
          </cell>
          <cell r="E6352" t="str">
            <v>08/07/1998</v>
          </cell>
          <cell r="F6352" t="str">
            <v>D16CQQT01-B</v>
          </cell>
          <cell r="H6352">
            <v>1</v>
          </cell>
          <cell r="I6352" t="str">
            <v>BAS1219-1</v>
          </cell>
        </row>
        <row r="6353">
          <cell r="B6353" t="str">
            <v>B16DCQT105</v>
          </cell>
          <cell r="C6353" t="str">
            <v>Nguyễn Thị Ánh</v>
          </cell>
          <cell r="D6353" t="str">
            <v>Nguyệt</v>
          </cell>
          <cell r="E6353" t="str">
            <v>28/11/1998</v>
          </cell>
          <cell r="F6353" t="str">
            <v>D16CQQT01-B</v>
          </cell>
          <cell r="H6353">
            <v>1</v>
          </cell>
          <cell r="I6353" t="str">
            <v>BAS1219-1</v>
          </cell>
        </row>
        <row r="6354">
          <cell r="B6354" t="str">
            <v>B16DCQT109</v>
          </cell>
          <cell r="C6354" t="str">
            <v>Trần Thị</v>
          </cell>
          <cell r="D6354" t="str">
            <v>Oanh</v>
          </cell>
          <cell r="E6354" t="str">
            <v>13/01/1998</v>
          </cell>
          <cell r="F6354" t="str">
            <v>D16CQQT01-B</v>
          </cell>
          <cell r="H6354">
            <v>1</v>
          </cell>
          <cell r="I6354" t="str">
            <v>BAS1219-1</v>
          </cell>
        </row>
        <row r="6355">
          <cell r="B6355" t="str">
            <v>B16DCQT113</v>
          </cell>
          <cell r="C6355" t="str">
            <v>Nguyễn Thị</v>
          </cell>
          <cell r="D6355" t="str">
            <v>Phương</v>
          </cell>
          <cell r="E6355" t="str">
            <v>05/06/1998</v>
          </cell>
          <cell r="F6355" t="str">
            <v>D16CQQT01-B</v>
          </cell>
          <cell r="H6355">
            <v>1</v>
          </cell>
          <cell r="I6355" t="str">
            <v>BAS1219-1</v>
          </cell>
        </row>
        <row r="6356">
          <cell r="B6356" t="str">
            <v>B16DCQT125</v>
          </cell>
          <cell r="C6356" t="str">
            <v>Nguyễn Thị</v>
          </cell>
          <cell r="D6356" t="str">
            <v>Thắm</v>
          </cell>
          <cell r="E6356" t="str">
            <v>22/04/1998</v>
          </cell>
          <cell r="F6356" t="str">
            <v>D16CQQT01-B</v>
          </cell>
          <cell r="H6356">
            <v>1</v>
          </cell>
          <cell r="I6356" t="str">
            <v>BAS1219-1</v>
          </cell>
        </row>
        <row r="6357">
          <cell r="B6357" t="str">
            <v>B16DCQT129</v>
          </cell>
          <cell r="C6357" t="str">
            <v>Trần Phương</v>
          </cell>
          <cell r="D6357" t="str">
            <v>Thảo</v>
          </cell>
          <cell r="E6357" t="str">
            <v>06/07/1998</v>
          </cell>
          <cell r="F6357" t="str">
            <v>D16CQQT01-B</v>
          </cell>
          <cell r="H6357">
            <v>1</v>
          </cell>
          <cell r="I6357" t="str">
            <v>BAS1219-1</v>
          </cell>
        </row>
        <row r="6358">
          <cell r="B6358" t="str">
            <v>B16DCQT133</v>
          </cell>
          <cell r="C6358" t="str">
            <v>Ngô Đức</v>
          </cell>
          <cell r="D6358" t="str">
            <v>Thịnh</v>
          </cell>
          <cell r="E6358" t="str">
            <v>15/03/1998</v>
          </cell>
          <cell r="F6358" t="str">
            <v>D16CQQT01-B</v>
          </cell>
          <cell r="H6358">
            <v>1</v>
          </cell>
          <cell r="I6358" t="str">
            <v>BAS1219-1</v>
          </cell>
        </row>
        <row r="6359">
          <cell r="B6359" t="str">
            <v>B16DCQT137</v>
          </cell>
          <cell r="C6359" t="str">
            <v>Trần Duy</v>
          </cell>
          <cell r="D6359" t="str">
            <v>Thường</v>
          </cell>
          <cell r="E6359" t="str">
            <v>10/01/1998</v>
          </cell>
          <cell r="F6359" t="str">
            <v>D16CQQT01-B</v>
          </cell>
          <cell r="H6359">
            <v>1</v>
          </cell>
          <cell r="I6359" t="str">
            <v>BAS1219-1</v>
          </cell>
        </row>
        <row r="6360">
          <cell r="B6360" t="str">
            <v>B16DCQT141</v>
          </cell>
          <cell r="C6360" t="str">
            <v>Tạ Bá</v>
          </cell>
          <cell r="D6360" t="str">
            <v>Toàn</v>
          </cell>
          <cell r="E6360" t="str">
            <v>06/01/1998</v>
          </cell>
          <cell r="F6360" t="str">
            <v>D16CQQT01-B</v>
          </cell>
          <cell r="H6360">
            <v>1</v>
          </cell>
          <cell r="I6360" t="str">
            <v>BAS1219-1</v>
          </cell>
        </row>
        <row r="6361">
          <cell r="B6361" t="str">
            <v>B16DCQT145</v>
          </cell>
          <cell r="C6361" t="str">
            <v>Đoàn Thị Thu</v>
          </cell>
          <cell r="D6361" t="str">
            <v>Trang</v>
          </cell>
          <cell r="E6361" t="str">
            <v>18/09/1998</v>
          </cell>
          <cell r="F6361" t="str">
            <v>D16CQQT01-B</v>
          </cell>
          <cell r="H6361">
            <v>1</v>
          </cell>
          <cell r="I6361" t="str">
            <v>BAS1219-1</v>
          </cell>
        </row>
        <row r="6362">
          <cell r="B6362" t="str">
            <v>B16DCQT149</v>
          </cell>
          <cell r="C6362" t="str">
            <v>Trần Thị Huyền</v>
          </cell>
          <cell r="D6362" t="str">
            <v>Trinh</v>
          </cell>
          <cell r="E6362" t="str">
            <v>12/01/1998</v>
          </cell>
          <cell r="F6362" t="str">
            <v>D16CQQT01-B</v>
          </cell>
          <cell r="H6362">
            <v>1</v>
          </cell>
          <cell r="I6362" t="str">
            <v>BAS1219-1</v>
          </cell>
        </row>
        <row r="6363">
          <cell r="B6363" t="str">
            <v>B16DCQT153</v>
          </cell>
          <cell r="C6363" t="str">
            <v>Lê Anh</v>
          </cell>
          <cell r="D6363" t="str">
            <v>Tuấn</v>
          </cell>
          <cell r="E6363" t="str">
            <v>07/05/1998</v>
          </cell>
          <cell r="F6363" t="str">
            <v>D16CQQT01-B</v>
          </cell>
          <cell r="H6363">
            <v>1</v>
          </cell>
          <cell r="I6363" t="str">
            <v>BAS1219-1</v>
          </cell>
        </row>
        <row r="6364">
          <cell r="B6364" t="str">
            <v>B16DCQT157</v>
          </cell>
          <cell r="C6364" t="str">
            <v>Trần Anh</v>
          </cell>
          <cell r="D6364" t="str">
            <v>Tuấn</v>
          </cell>
          <cell r="E6364" t="str">
            <v>16/01/1997</v>
          </cell>
          <cell r="F6364" t="str">
            <v>D16CQQT01-B</v>
          </cell>
          <cell r="H6364">
            <v>1</v>
          </cell>
          <cell r="I6364" t="str">
            <v>BAS1219-1</v>
          </cell>
        </row>
        <row r="6365">
          <cell r="B6365" t="str">
            <v>B16DCQT161</v>
          </cell>
          <cell r="C6365" t="str">
            <v>Nguyễn Thế</v>
          </cell>
          <cell r="D6365" t="str">
            <v>Vũ</v>
          </cell>
          <cell r="E6365" t="str">
            <v>20/01/1998</v>
          </cell>
          <cell r="F6365" t="str">
            <v>D16CQQT01-B</v>
          </cell>
          <cell r="H6365">
            <v>1</v>
          </cell>
          <cell r="I6365" t="str">
            <v>BAS1219-1</v>
          </cell>
        </row>
        <row r="6366">
          <cell r="B6366" t="str">
            <v>B16DCQT002</v>
          </cell>
          <cell r="C6366" t="str">
            <v>Nguyễn Thu</v>
          </cell>
          <cell r="D6366" t="str">
            <v>An</v>
          </cell>
          <cell r="E6366" t="str">
            <v>06/09/1998</v>
          </cell>
          <cell r="F6366" t="str">
            <v>D16CQQT02-B</v>
          </cell>
          <cell r="H6366">
            <v>1</v>
          </cell>
          <cell r="I6366" t="str">
            <v>BAS1219-1</v>
          </cell>
        </row>
        <row r="6367">
          <cell r="B6367" t="str">
            <v>B16DCQT006</v>
          </cell>
          <cell r="C6367" t="str">
            <v>Lê Thục</v>
          </cell>
          <cell r="D6367" t="str">
            <v>Anh</v>
          </cell>
          <cell r="E6367" t="str">
            <v>20/10/1998</v>
          </cell>
          <cell r="F6367" t="str">
            <v>D16CQQT02-B</v>
          </cell>
          <cell r="H6367">
            <v>1</v>
          </cell>
          <cell r="I6367" t="str">
            <v>BAS1219-1</v>
          </cell>
        </row>
        <row r="6368">
          <cell r="B6368" t="str">
            <v>B16DCQT010</v>
          </cell>
          <cell r="C6368" t="str">
            <v>Nguyễn Việt</v>
          </cell>
          <cell r="D6368" t="str">
            <v>Anh</v>
          </cell>
          <cell r="E6368" t="str">
            <v>10/09/1998</v>
          </cell>
          <cell r="F6368" t="str">
            <v>D16CQQT02-B</v>
          </cell>
          <cell r="H6368">
            <v>1</v>
          </cell>
          <cell r="I6368" t="str">
            <v>BAS1219-1</v>
          </cell>
        </row>
        <row r="6369">
          <cell r="B6369" t="str">
            <v>B16DCQT014</v>
          </cell>
          <cell r="C6369" t="str">
            <v>Nguyễn Thị</v>
          </cell>
          <cell r="D6369" t="str">
            <v>Ánh</v>
          </cell>
          <cell r="E6369" t="str">
            <v>22/09/1998</v>
          </cell>
          <cell r="F6369" t="str">
            <v>D16CQQT02-B</v>
          </cell>
          <cell r="H6369">
            <v>1</v>
          </cell>
          <cell r="I6369" t="str">
            <v>BAS1219-1</v>
          </cell>
        </row>
        <row r="6370">
          <cell r="B6370" t="str">
            <v>B16DCQT022</v>
          </cell>
          <cell r="C6370" t="str">
            <v>Cao Thị</v>
          </cell>
          <cell r="D6370" t="str">
            <v>Đào</v>
          </cell>
          <cell r="E6370" t="str">
            <v>03/05/1998</v>
          </cell>
          <cell r="F6370" t="str">
            <v>D16CQQT02-B</v>
          </cell>
          <cell r="H6370">
            <v>1</v>
          </cell>
          <cell r="I6370" t="str">
            <v>BAS1219-1</v>
          </cell>
        </row>
        <row r="6371">
          <cell r="B6371" t="str">
            <v>B16DCQT026</v>
          </cell>
          <cell r="C6371" t="str">
            <v>Trần Văn</v>
          </cell>
          <cell r="D6371" t="str">
            <v>Độ</v>
          </cell>
          <cell r="E6371" t="str">
            <v>02/01/1998</v>
          </cell>
          <cell r="F6371" t="str">
            <v>D16CQQT02-B</v>
          </cell>
          <cell r="H6371">
            <v>1</v>
          </cell>
          <cell r="I6371" t="str">
            <v>BAS1219-1</v>
          </cell>
        </row>
        <row r="6372">
          <cell r="B6372" t="str">
            <v>B16DCQT030</v>
          </cell>
          <cell r="C6372" t="str">
            <v>Nguyễn Quang</v>
          </cell>
          <cell r="D6372" t="str">
            <v>Dũng</v>
          </cell>
          <cell r="E6372" t="str">
            <v>13/09/1997</v>
          </cell>
          <cell r="F6372" t="str">
            <v>D16CQQT02-B</v>
          </cell>
          <cell r="H6372">
            <v>1</v>
          </cell>
          <cell r="I6372" t="str">
            <v>BAS1219-1</v>
          </cell>
        </row>
        <row r="6373">
          <cell r="B6373" t="str">
            <v>B16DCQT034</v>
          </cell>
          <cell r="C6373" t="str">
            <v>Nguyễn Khắc</v>
          </cell>
          <cell r="D6373" t="str">
            <v>Duy</v>
          </cell>
          <cell r="E6373" t="str">
            <v>20/11/1998</v>
          </cell>
          <cell r="F6373" t="str">
            <v>D16CQQT02-B</v>
          </cell>
          <cell r="H6373">
            <v>1</v>
          </cell>
          <cell r="I6373" t="str">
            <v>BAS1219-1</v>
          </cell>
        </row>
        <row r="6374">
          <cell r="B6374" t="str">
            <v>B16DCQT038</v>
          </cell>
          <cell r="C6374" t="str">
            <v>Nguyễn Thu</v>
          </cell>
          <cell r="D6374" t="str">
            <v>Hà</v>
          </cell>
          <cell r="E6374" t="str">
            <v>03/08/1998</v>
          </cell>
          <cell r="F6374" t="str">
            <v>D16CQQT02-B</v>
          </cell>
          <cell r="H6374">
            <v>1</v>
          </cell>
          <cell r="I6374" t="str">
            <v>BAS1219-1</v>
          </cell>
        </row>
        <row r="6375">
          <cell r="B6375" t="str">
            <v>B16DCQT042</v>
          </cell>
          <cell r="C6375" t="str">
            <v>Nguyễn Thị</v>
          </cell>
          <cell r="D6375" t="str">
            <v>Hằng</v>
          </cell>
          <cell r="E6375" t="str">
            <v>22/10/1998</v>
          </cell>
          <cell r="F6375" t="str">
            <v>D16CQQT02-B</v>
          </cell>
          <cell r="H6375">
            <v>1</v>
          </cell>
          <cell r="I6375" t="str">
            <v>BAS1219-1</v>
          </cell>
        </row>
        <row r="6376">
          <cell r="B6376" t="str">
            <v>B16DCQT046</v>
          </cell>
          <cell r="C6376" t="str">
            <v>Lưu Thị</v>
          </cell>
          <cell r="D6376" t="str">
            <v>Hiền</v>
          </cell>
          <cell r="E6376" t="str">
            <v>25/02/1998</v>
          </cell>
          <cell r="F6376" t="str">
            <v>D16CQQT02-B</v>
          </cell>
          <cell r="H6376">
            <v>1</v>
          </cell>
          <cell r="I6376" t="str">
            <v>BAS1219-1</v>
          </cell>
        </row>
        <row r="6377">
          <cell r="B6377" t="str">
            <v>B16DCQT050</v>
          </cell>
          <cell r="C6377" t="str">
            <v>Vũ Thị</v>
          </cell>
          <cell r="D6377" t="str">
            <v>Hoa</v>
          </cell>
          <cell r="E6377" t="str">
            <v>28/10/1998</v>
          </cell>
          <cell r="F6377" t="str">
            <v>D16CQQT02-B</v>
          </cell>
          <cell r="H6377">
            <v>1</v>
          </cell>
          <cell r="I6377" t="str">
            <v>BAS1219-1</v>
          </cell>
        </row>
        <row r="6378">
          <cell r="B6378" t="str">
            <v>B16DCQT054</v>
          </cell>
          <cell r="C6378" t="str">
            <v>Nguyễn Công Minh</v>
          </cell>
          <cell r="D6378" t="str">
            <v>Hoàng</v>
          </cell>
          <cell r="E6378" t="str">
            <v>20/09/1998</v>
          </cell>
          <cell r="F6378" t="str">
            <v>D16CQQT02-B</v>
          </cell>
          <cell r="H6378">
            <v>1</v>
          </cell>
          <cell r="I6378" t="str">
            <v>BAS1219-1</v>
          </cell>
        </row>
        <row r="6379">
          <cell r="B6379" t="str">
            <v>B16DCQT058</v>
          </cell>
          <cell r="C6379" t="str">
            <v>Nguyễn Thị Thu</v>
          </cell>
          <cell r="D6379" t="str">
            <v>Huế</v>
          </cell>
          <cell r="E6379" t="str">
            <v>11/05/1998</v>
          </cell>
          <cell r="F6379" t="str">
            <v>D16CQQT02-B</v>
          </cell>
          <cell r="H6379">
            <v>1</v>
          </cell>
          <cell r="I6379" t="str">
            <v>BAS1219-1</v>
          </cell>
        </row>
        <row r="6380">
          <cell r="B6380" t="str">
            <v>B16DCQT062</v>
          </cell>
          <cell r="C6380" t="str">
            <v>Nguyễn Thị Thúy</v>
          </cell>
          <cell r="D6380" t="str">
            <v>Huệ</v>
          </cell>
          <cell r="E6380" t="str">
            <v>03/03/1998</v>
          </cell>
          <cell r="F6380" t="str">
            <v>D16CQQT02-B</v>
          </cell>
          <cell r="H6380">
            <v>1</v>
          </cell>
          <cell r="I6380" t="str">
            <v>BAS1219-1</v>
          </cell>
        </row>
        <row r="6381">
          <cell r="B6381" t="str">
            <v>B16DCQT066</v>
          </cell>
          <cell r="C6381" t="str">
            <v>Đoàn Thị Lan</v>
          </cell>
          <cell r="D6381" t="str">
            <v>Hương</v>
          </cell>
          <cell r="E6381" t="str">
            <v>12/07/1998</v>
          </cell>
          <cell r="F6381" t="str">
            <v>D16CQQT02-B</v>
          </cell>
          <cell r="H6381">
            <v>1</v>
          </cell>
          <cell r="I6381" t="str">
            <v>BAS1219-1</v>
          </cell>
        </row>
        <row r="6382">
          <cell r="B6382" t="str">
            <v>B16DCQT070</v>
          </cell>
          <cell r="C6382" t="str">
            <v>Nguyễn Thị Kim</v>
          </cell>
          <cell r="D6382" t="str">
            <v>Hường</v>
          </cell>
          <cell r="E6382" t="str">
            <v>18/06/1998</v>
          </cell>
          <cell r="F6382" t="str">
            <v>D16CQQT02-B</v>
          </cell>
          <cell r="H6382">
            <v>1</v>
          </cell>
          <cell r="I6382" t="str">
            <v>BAS1219-1</v>
          </cell>
        </row>
        <row r="6383">
          <cell r="B6383" t="str">
            <v>B16DCQT074</v>
          </cell>
          <cell r="C6383" t="str">
            <v>Vũ Thị Thanh</v>
          </cell>
          <cell r="D6383" t="str">
            <v>Huyền</v>
          </cell>
          <cell r="E6383" t="str">
            <v>29/01/1998</v>
          </cell>
          <cell r="F6383" t="str">
            <v>D16CQQT02-B</v>
          </cell>
          <cell r="H6383">
            <v>1</v>
          </cell>
          <cell r="I6383" t="str">
            <v>BAS1219-1</v>
          </cell>
        </row>
        <row r="6384">
          <cell r="B6384" t="str">
            <v>B16DCQT078</v>
          </cell>
          <cell r="C6384" t="str">
            <v>Tạ Thành</v>
          </cell>
          <cell r="D6384" t="str">
            <v>Lâm</v>
          </cell>
          <cell r="E6384" t="str">
            <v>16/03/1998</v>
          </cell>
          <cell r="F6384" t="str">
            <v>D16CQQT02-B</v>
          </cell>
          <cell r="H6384">
            <v>1</v>
          </cell>
          <cell r="I6384" t="str">
            <v>BAS1219-1</v>
          </cell>
        </row>
        <row r="6385">
          <cell r="B6385" t="str">
            <v>B16DCQT082</v>
          </cell>
          <cell r="C6385" t="str">
            <v>Trịnh Thị</v>
          </cell>
          <cell r="D6385" t="str">
            <v>Lan</v>
          </cell>
          <cell r="E6385" t="str">
            <v>01/07/1998</v>
          </cell>
          <cell r="F6385" t="str">
            <v>D16CQQT02-B</v>
          </cell>
          <cell r="H6385">
            <v>1</v>
          </cell>
          <cell r="I6385" t="str">
            <v>BAS1219-1</v>
          </cell>
        </row>
        <row r="6386">
          <cell r="B6386" t="str">
            <v>B16DCQT086</v>
          </cell>
          <cell r="C6386" t="str">
            <v>Tạ Thị Thùy</v>
          </cell>
          <cell r="D6386" t="str">
            <v>Linh</v>
          </cell>
          <cell r="E6386" t="str">
            <v>13/02/1998</v>
          </cell>
          <cell r="F6386" t="str">
            <v>D16CQQT02-B</v>
          </cell>
          <cell r="H6386">
            <v>1</v>
          </cell>
          <cell r="I6386" t="str">
            <v>BAS1219-1</v>
          </cell>
        </row>
        <row r="6387">
          <cell r="B6387" t="str">
            <v>B16DCQT090</v>
          </cell>
          <cell r="C6387" t="str">
            <v>Lý Mai</v>
          </cell>
          <cell r="D6387" t="str">
            <v>Ly</v>
          </cell>
          <cell r="E6387" t="str">
            <v>28/02/1998</v>
          </cell>
          <cell r="F6387" t="str">
            <v>D16CQQT02-B</v>
          </cell>
          <cell r="H6387">
            <v>1</v>
          </cell>
          <cell r="I6387" t="str">
            <v>BAS1219-1</v>
          </cell>
        </row>
        <row r="6388">
          <cell r="B6388" t="str">
            <v>B16DCQT094</v>
          </cell>
          <cell r="C6388" t="str">
            <v>Nguyễn Hữu</v>
          </cell>
          <cell r="D6388" t="str">
            <v>Mạnh</v>
          </cell>
          <cell r="E6388" t="str">
            <v>29/09/1998</v>
          </cell>
          <cell r="F6388" t="str">
            <v>D16CQQT02-B</v>
          </cell>
          <cell r="H6388">
            <v>1</v>
          </cell>
          <cell r="I6388" t="str">
            <v>BAS1219-1</v>
          </cell>
        </row>
        <row r="6389">
          <cell r="B6389" t="str">
            <v>B16DCQT098</v>
          </cell>
          <cell r="C6389" t="str">
            <v>Vũ Hoàng</v>
          </cell>
          <cell r="D6389" t="str">
            <v>Nam</v>
          </cell>
          <cell r="E6389" t="str">
            <v>16/01/1998</v>
          </cell>
          <cell r="F6389" t="str">
            <v>D16CQQT02-B</v>
          </cell>
          <cell r="H6389">
            <v>1</v>
          </cell>
          <cell r="I6389" t="str">
            <v>BAS1219-1</v>
          </cell>
        </row>
        <row r="6390">
          <cell r="B6390" t="str">
            <v>B16DCQT102</v>
          </cell>
          <cell r="C6390" t="str">
            <v>Nguyễn Thị Hồng</v>
          </cell>
          <cell r="D6390" t="str">
            <v>Ngọc</v>
          </cell>
          <cell r="E6390" t="str">
            <v>10/11/1998</v>
          </cell>
          <cell r="F6390" t="str">
            <v>D16CQQT02-B</v>
          </cell>
          <cell r="H6390">
            <v>1</v>
          </cell>
          <cell r="I6390" t="str">
            <v>BAS1219-1</v>
          </cell>
        </row>
        <row r="6391">
          <cell r="B6391" t="str">
            <v>B16DCQT106</v>
          </cell>
          <cell r="C6391" t="str">
            <v>Phạm Thị Thanh</v>
          </cell>
          <cell r="D6391" t="str">
            <v>Nhàn</v>
          </cell>
          <cell r="E6391" t="str">
            <v>15/09/1998</v>
          </cell>
          <cell r="F6391" t="str">
            <v>D16CQQT02-B</v>
          </cell>
          <cell r="H6391">
            <v>1</v>
          </cell>
          <cell r="I6391" t="str">
            <v>BAS1219-1</v>
          </cell>
        </row>
        <row r="6392">
          <cell r="B6392" t="str">
            <v>B16DCQT110</v>
          </cell>
          <cell r="C6392" t="str">
            <v>Cấn Hà</v>
          </cell>
          <cell r="D6392" t="str">
            <v>Phương</v>
          </cell>
          <cell r="E6392" t="str">
            <v>19/03/1998</v>
          </cell>
          <cell r="F6392" t="str">
            <v>D16CQQT02-B</v>
          </cell>
          <cell r="H6392">
            <v>1</v>
          </cell>
          <cell r="I6392" t="str">
            <v>BAS1219-1</v>
          </cell>
        </row>
        <row r="6393">
          <cell r="B6393" t="str">
            <v>B16DCQT114</v>
          </cell>
          <cell r="C6393" t="str">
            <v>Lê Minh</v>
          </cell>
          <cell r="D6393" t="str">
            <v>Quân</v>
          </cell>
          <cell r="E6393" t="str">
            <v>13/12/1998</v>
          </cell>
          <cell r="F6393" t="str">
            <v>D16CQQT02-B</v>
          </cell>
          <cell r="H6393">
            <v>1</v>
          </cell>
          <cell r="I6393" t="str">
            <v>BAS1219-1</v>
          </cell>
        </row>
        <row r="6394">
          <cell r="B6394" t="str">
            <v>B16DCQT118</v>
          </cell>
          <cell r="C6394" t="str">
            <v>Nguyễn Văn</v>
          </cell>
          <cell r="D6394" t="str">
            <v>Quyết</v>
          </cell>
          <cell r="E6394" t="str">
            <v>02/12/1998</v>
          </cell>
          <cell r="F6394" t="str">
            <v>D16CQQT02-B</v>
          </cell>
          <cell r="H6394">
            <v>1</v>
          </cell>
          <cell r="I6394" t="str">
            <v>BAS1219-1</v>
          </cell>
        </row>
        <row r="6395">
          <cell r="B6395" t="str">
            <v>B16DCQT122</v>
          </cell>
          <cell r="C6395" t="str">
            <v>Nguyễn Thị</v>
          </cell>
          <cell r="D6395" t="str">
            <v>Quỳnh</v>
          </cell>
          <cell r="E6395" t="str">
            <v>17/07/1998</v>
          </cell>
          <cell r="F6395" t="str">
            <v>D16CQQT02-B</v>
          </cell>
          <cell r="H6395">
            <v>1</v>
          </cell>
          <cell r="I6395" t="str">
            <v>BAS1219-1</v>
          </cell>
        </row>
        <row r="6396">
          <cell r="B6396" t="str">
            <v>B16DCQT130</v>
          </cell>
          <cell r="C6396" t="str">
            <v>Trịnh Thị Phương</v>
          </cell>
          <cell r="D6396" t="str">
            <v>Thảo</v>
          </cell>
          <cell r="E6396" t="str">
            <v>20/10/1998</v>
          </cell>
          <cell r="F6396" t="str">
            <v>D16CQQT02-B</v>
          </cell>
          <cell r="H6396">
            <v>1</v>
          </cell>
          <cell r="I6396" t="str">
            <v>BAS1219-1</v>
          </cell>
        </row>
        <row r="6397">
          <cell r="B6397" t="str">
            <v>B16DCQT134</v>
          </cell>
          <cell r="C6397" t="str">
            <v>Đỗ Hữu</v>
          </cell>
          <cell r="D6397" t="str">
            <v>Thọ</v>
          </cell>
          <cell r="E6397" t="str">
            <v>18/01/1998</v>
          </cell>
          <cell r="F6397" t="str">
            <v>D16CQQT02-B</v>
          </cell>
          <cell r="H6397">
            <v>1</v>
          </cell>
          <cell r="I6397" t="str">
            <v>BAS1219-1</v>
          </cell>
        </row>
        <row r="6398">
          <cell r="B6398" t="str">
            <v>B16DCQT138</v>
          </cell>
          <cell r="C6398" t="str">
            <v>Trần Thị Minh</v>
          </cell>
          <cell r="D6398" t="str">
            <v>Thuý</v>
          </cell>
          <cell r="E6398" t="str">
            <v>06/03/1998</v>
          </cell>
          <cell r="F6398" t="str">
            <v>D16CQQT02-B</v>
          </cell>
          <cell r="H6398">
            <v>1</v>
          </cell>
          <cell r="I6398" t="str">
            <v>BAS1219-1</v>
          </cell>
        </row>
        <row r="6399">
          <cell r="B6399" t="str">
            <v>B16DCQT142</v>
          </cell>
          <cell r="C6399" t="str">
            <v>Trần Thị</v>
          </cell>
          <cell r="D6399" t="str">
            <v>Trà</v>
          </cell>
          <cell r="E6399" t="str">
            <v>04/05/1998</v>
          </cell>
          <cell r="F6399" t="str">
            <v>D16CQQT02-B</v>
          </cell>
          <cell r="H6399">
            <v>1</v>
          </cell>
          <cell r="I6399" t="str">
            <v>BAS1219-1</v>
          </cell>
        </row>
        <row r="6400">
          <cell r="B6400" t="str">
            <v>B16DCQT146</v>
          </cell>
          <cell r="C6400" t="str">
            <v>Lê Huyền</v>
          </cell>
          <cell r="D6400" t="str">
            <v>Trang</v>
          </cell>
          <cell r="E6400" t="str">
            <v>19/08/1998</v>
          </cell>
          <cell r="F6400" t="str">
            <v>D16CQQT02-B</v>
          </cell>
          <cell r="H6400">
            <v>1</v>
          </cell>
          <cell r="I6400" t="str">
            <v>BAS1219-1</v>
          </cell>
        </row>
        <row r="6401">
          <cell r="B6401" t="str">
            <v>B16DCQT150</v>
          </cell>
          <cell r="C6401" t="str">
            <v>Lê Công</v>
          </cell>
          <cell r="D6401" t="str">
            <v>Trung</v>
          </cell>
          <cell r="E6401" t="str">
            <v>02/10/1998</v>
          </cell>
          <cell r="F6401" t="str">
            <v>D16CQQT02-B</v>
          </cell>
          <cell r="H6401">
            <v>1</v>
          </cell>
          <cell r="I6401" t="str">
            <v>BAS1219-1</v>
          </cell>
        </row>
        <row r="6402">
          <cell r="B6402" t="str">
            <v>B16DCQT154</v>
          </cell>
          <cell r="C6402" t="str">
            <v>Nguyễn Anh</v>
          </cell>
          <cell r="D6402" t="str">
            <v>Tuấn</v>
          </cell>
          <cell r="E6402" t="str">
            <v>09/07/1998</v>
          </cell>
          <cell r="F6402" t="str">
            <v>D16CQQT02-B</v>
          </cell>
          <cell r="H6402">
            <v>1</v>
          </cell>
          <cell r="I6402" t="str">
            <v>BAS1219-1</v>
          </cell>
        </row>
        <row r="6403">
          <cell r="B6403" t="str">
            <v>B16DCQT158</v>
          </cell>
          <cell r="C6403" t="str">
            <v>Quách Thanh</v>
          </cell>
          <cell r="D6403" t="str">
            <v>Tùng</v>
          </cell>
          <cell r="E6403" t="str">
            <v>16/09/1998</v>
          </cell>
          <cell r="F6403" t="str">
            <v>D16CQQT02-B</v>
          </cell>
          <cell r="H6403">
            <v>1</v>
          </cell>
          <cell r="I6403" t="str">
            <v>BAS1219-1</v>
          </cell>
        </row>
        <row r="6404">
          <cell r="B6404" t="str">
            <v>B16DCQT162</v>
          </cell>
          <cell r="C6404" t="str">
            <v>Nguyễn Thị</v>
          </cell>
          <cell r="D6404" t="str">
            <v>Xuân</v>
          </cell>
          <cell r="E6404" t="str">
            <v>20/01/1998</v>
          </cell>
          <cell r="F6404" t="str">
            <v>D16CQQT02-B</v>
          </cell>
          <cell r="H6404">
            <v>1</v>
          </cell>
          <cell r="I6404" t="str">
            <v>BAS1219-1</v>
          </cell>
        </row>
        <row r="6405">
          <cell r="B6405" t="str">
            <v>B13DCQT165</v>
          </cell>
          <cell r="C6405" t="str">
            <v>Lê Bảo</v>
          </cell>
          <cell r="D6405" t="str">
            <v>Ngọc</v>
          </cell>
          <cell r="F6405" t="str">
            <v>D13QTDN2</v>
          </cell>
          <cell r="H6405">
            <v>1</v>
          </cell>
          <cell r="I6405" t="str">
            <v>BAS1219-2</v>
          </cell>
        </row>
        <row r="6406">
          <cell r="B6406" t="str">
            <v>B13DCQT173</v>
          </cell>
          <cell r="C6406" t="str">
            <v>Ngô Trọng</v>
          </cell>
          <cell r="D6406" t="str">
            <v>Quý</v>
          </cell>
          <cell r="F6406" t="str">
            <v>D13QTDN2</v>
          </cell>
          <cell r="H6406">
            <v>1</v>
          </cell>
          <cell r="I6406" t="str">
            <v>BAS1219-2</v>
          </cell>
        </row>
        <row r="6407">
          <cell r="B6407" t="str">
            <v>B16DCQT003</v>
          </cell>
          <cell r="C6407" t="str">
            <v>Phạm Minh</v>
          </cell>
          <cell r="D6407" t="str">
            <v>An</v>
          </cell>
          <cell r="E6407" t="str">
            <v>28/09/1998</v>
          </cell>
          <cell r="F6407" t="str">
            <v>D16CQQT03-B</v>
          </cell>
          <cell r="H6407">
            <v>1</v>
          </cell>
          <cell r="I6407" t="str">
            <v>BAS1219-2</v>
          </cell>
        </row>
        <row r="6408">
          <cell r="B6408" t="str">
            <v>B16DCQT007</v>
          </cell>
          <cell r="C6408" t="str">
            <v>Nguyễn Đình</v>
          </cell>
          <cell r="D6408" t="str">
            <v>Anh</v>
          </cell>
          <cell r="E6408" t="str">
            <v>02/01/1997</v>
          </cell>
          <cell r="F6408" t="str">
            <v>D16CQQT03-B</v>
          </cell>
          <cell r="H6408">
            <v>1</v>
          </cell>
          <cell r="I6408" t="str">
            <v>BAS1219-2</v>
          </cell>
        </row>
        <row r="6409">
          <cell r="B6409" t="str">
            <v>B16DCQT011</v>
          </cell>
          <cell r="C6409" t="str">
            <v>Trần Quốc</v>
          </cell>
          <cell r="D6409" t="str">
            <v>Anh</v>
          </cell>
          <cell r="E6409" t="str">
            <v>20/10/1998</v>
          </cell>
          <cell r="F6409" t="str">
            <v>D16CQQT03-B</v>
          </cell>
          <cell r="H6409">
            <v>1</v>
          </cell>
          <cell r="I6409" t="str">
            <v>BAS1219-2</v>
          </cell>
        </row>
        <row r="6410">
          <cell r="B6410" t="str">
            <v>B16DCQT015</v>
          </cell>
          <cell r="C6410" t="str">
            <v>Nguyễn Thị Ngọc</v>
          </cell>
          <cell r="D6410" t="str">
            <v>Ánh</v>
          </cell>
          <cell r="E6410" t="str">
            <v>17/12/1998</v>
          </cell>
          <cell r="F6410" t="str">
            <v>D16CQQT03-B</v>
          </cell>
          <cell r="H6410">
            <v>1</v>
          </cell>
          <cell r="I6410" t="str">
            <v>BAS1219-2</v>
          </cell>
        </row>
        <row r="6411">
          <cell r="B6411" t="str">
            <v>B16DCQT019</v>
          </cell>
          <cell r="C6411" t="str">
            <v>Nguyễn Linh</v>
          </cell>
          <cell r="D6411" t="str">
            <v>Chi</v>
          </cell>
          <cell r="E6411" t="str">
            <v>07/12/1998</v>
          </cell>
          <cell r="F6411" t="str">
            <v>D16CQQT03-B</v>
          </cell>
          <cell r="H6411">
            <v>1</v>
          </cell>
          <cell r="I6411" t="str">
            <v>BAS1219-2</v>
          </cell>
        </row>
        <row r="6412">
          <cell r="B6412" t="str">
            <v>B16DCQT023</v>
          </cell>
          <cell r="C6412" t="str">
            <v>Đỗ Tiến</v>
          </cell>
          <cell r="D6412" t="str">
            <v>Đạt</v>
          </cell>
          <cell r="E6412" t="str">
            <v>02/05/1998</v>
          </cell>
          <cell r="F6412" t="str">
            <v>D16CQQT03-B</v>
          </cell>
          <cell r="H6412">
            <v>1</v>
          </cell>
          <cell r="I6412" t="str">
            <v>BAS1219-2</v>
          </cell>
        </row>
        <row r="6413">
          <cell r="B6413" t="str">
            <v>B16DCQT027</v>
          </cell>
          <cell r="C6413" t="str">
            <v>Lê Trương</v>
          </cell>
          <cell r="D6413" t="str">
            <v>Đồng</v>
          </cell>
          <cell r="E6413" t="str">
            <v>26/02/1998</v>
          </cell>
          <cell r="F6413" t="str">
            <v>D16CQQT03-B</v>
          </cell>
          <cell r="H6413">
            <v>1</v>
          </cell>
          <cell r="I6413" t="str">
            <v>BAS1219-2</v>
          </cell>
        </row>
        <row r="6414">
          <cell r="B6414" t="str">
            <v>B16DCQT031</v>
          </cell>
          <cell r="C6414" t="str">
            <v>Cao Thị Thùy</v>
          </cell>
          <cell r="D6414" t="str">
            <v>Dương</v>
          </cell>
          <cell r="E6414" t="str">
            <v>25/06/1998</v>
          </cell>
          <cell r="F6414" t="str">
            <v>D16CQQT03-B</v>
          </cell>
          <cell r="H6414">
            <v>1</v>
          </cell>
          <cell r="I6414" t="str">
            <v>BAS1219-2</v>
          </cell>
        </row>
        <row r="6415">
          <cell r="B6415" t="str">
            <v>B16DCQT035</v>
          </cell>
          <cell r="C6415" t="str">
            <v>Đỗ Mĩ</v>
          </cell>
          <cell r="D6415" t="str">
            <v>Duyên</v>
          </cell>
          <cell r="E6415" t="str">
            <v>20/10/1998</v>
          </cell>
          <cell r="F6415" t="str">
            <v>D16CQQT03-B</v>
          </cell>
          <cell r="H6415">
            <v>1</v>
          </cell>
          <cell r="I6415" t="str">
            <v>BAS1219-2</v>
          </cell>
        </row>
        <row r="6416">
          <cell r="B6416" t="str">
            <v>B16DCQT039</v>
          </cell>
          <cell r="C6416" t="str">
            <v>Lê Minh</v>
          </cell>
          <cell r="D6416" t="str">
            <v>Hằng</v>
          </cell>
          <cell r="E6416" t="str">
            <v>07/08/1998</v>
          </cell>
          <cell r="F6416" t="str">
            <v>D16CQQT03-B</v>
          </cell>
          <cell r="H6416">
            <v>1</v>
          </cell>
          <cell r="I6416" t="str">
            <v>BAS1219-2</v>
          </cell>
        </row>
        <row r="6417">
          <cell r="B6417" t="str">
            <v>B16DCQT047</v>
          </cell>
          <cell r="C6417" t="str">
            <v>Nguyễn Thị</v>
          </cell>
          <cell r="D6417" t="str">
            <v>Hiền</v>
          </cell>
          <cell r="E6417" t="str">
            <v>01/04/1998</v>
          </cell>
          <cell r="F6417" t="str">
            <v>D16CQQT03-B</v>
          </cell>
          <cell r="H6417">
            <v>1</v>
          </cell>
          <cell r="I6417" t="str">
            <v>BAS1219-2</v>
          </cell>
        </row>
        <row r="6418">
          <cell r="B6418" t="str">
            <v>B16DCQT051</v>
          </cell>
          <cell r="C6418" t="str">
            <v>Nguyễn Thị Khánh</v>
          </cell>
          <cell r="D6418" t="str">
            <v>Hòa</v>
          </cell>
          <cell r="E6418" t="str">
            <v>29/12/1998</v>
          </cell>
          <cell r="F6418" t="str">
            <v>D16CQQT03-B</v>
          </cell>
          <cell r="H6418">
            <v>1</v>
          </cell>
          <cell r="I6418" t="str">
            <v>BAS1219-2</v>
          </cell>
        </row>
        <row r="6419">
          <cell r="B6419" t="str">
            <v>B16DCQT055</v>
          </cell>
          <cell r="C6419" t="str">
            <v>Nguyễn Bích</v>
          </cell>
          <cell r="D6419" t="str">
            <v>Hồng</v>
          </cell>
          <cell r="E6419" t="str">
            <v>04/08/1998</v>
          </cell>
          <cell r="F6419" t="str">
            <v>D16CQQT03-B</v>
          </cell>
          <cell r="H6419">
            <v>1</v>
          </cell>
          <cell r="I6419" t="str">
            <v>BAS1219-2</v>
          </cell>
        </row>
        <row r="6420">
          <cell r="B6420" t="str">
            <v>B16DCQT059</v>
          </cell>
          <cell r="C6420" t="str">
            <v>Trương Thị</v>
          </cell>
          <cell r="D6420" t="str">
            <v>Huế</v>
          </cell>
          <cell r="E6420" t="str">
            <v>10/05/1998</v>
          </cell>
          <cell r="F6420" t="str">
            <v>D16CQQT03-B</v>
          </cell>
          <cell r="H6420">
            <v>1</v>
          </cell>
          <cell r="I6420" t="str">
            <v>BAS1219-2</v>
          </cell>
        </row>
        <row r="6421">
          <cell r="B6421" t="str">
            <v>B16DCQT063</v>
          </cell>
          <cell r="C6421" t="str">
            <v>Nguyễn Huy</v>
          </cell>
          <cell r="D6421" t="str">
            <v>Hùng</v>
          </cell>
          <cell r="E6421" t="str">
            <v>31/08/1998</v>
          </cell>
          <cell r="F6421" t="str">
            <v>D16CQQT03-B</v>
          </cell>
          <cell r="H6421">
            <v>1</v>
          </cell>
          <cell r="I6421" t="str">
            <v>BAS1219-2</v>
          </cell>
        </row>
        <row r="6422">
          <cell r="B6422" t="str">
            <v>B16DCQT067</v>
          </cell>
          <cell r="C6422" t="str">
            <v>Hoàng Thu</v>
          </cell>
          <cell r="D6422" t="str">
            <v>Hương</v>
          </cell>
          <cell r="E6422" t="str">
            <v>24/09/1998</v>
          </cell>
          <cell r="F6422" t="str">
            <v>D16CQQT03-B</v>
          </cell>
          <cell r="H6422">
            <v>1</v>
          </cell>
          <cell r="I6422" t="str">
            <v>BAS1219-2</v>
          </cell>
        </row>
        <row r="6423">
          <cell r="B6423" t="str">
            <v>B16DCQT071</v>
          </cell>
          <cell r="C6423" t="str">
            <v>Dương Đức</v>
          </cell>
          <cell r="D6423" t="str">
            <v>Huy</v>
          </cell>
          <cell r="E6423" t="str">
            <v>23/03/1998</v>
          </cell>
          <cell r="F6423" t="str">
            <v>D16CQQT03-B</v>
          </cell>
          <cell r="H6423">
            <v>1</v>
          </cell>
          <cell r="I6423" t="str">
            <v>BAS1219-2</v>
          </cell>
        </row>
        <row r="6424">
          <cell r="B6424" t="str">
            <v>B16DCQT075</v>
          </cell>
          <cell r="C6424" t="str">
            <v>Lê Văn</v>
          </cell>
          <cell r="D6424" t="str">
            <v>Khánh</v>
          </cell>
          <cell r="E6424" t="str">
            <v>06/11/1998</v>
          </cell>
          <cell r="F6424" t="str">
            <v>D16CQQT03-B</v>
          </cell>
          <cell r="H6424">
            <v>1</v>
          </cell>
          <cell r="I6424" t="str">
            <v>BAS1219-2</v>
          </cell>
        </row>
        <row r="6425">
          <cell r="B6425" t="str">
            <v>B16DCQT079</v>
          </cell>
          <cell r="C6425" t="str">
            <v>Nguyễn Ngọc</v>
          </cell>
          <cell r="D6425" t="str">
            <v>Lãm</v>
          </cell>
          <cell r="E6425" t="str">
            <v>20/12/1998</v>
          </cell>
          <cell r="F6425" t="str">
            <v>D16CQQT03-B</v>
          </cell>
          <cell r="H6425">
            <v>1</v>
          </cell>
          <cell r="I6425" t="str">
            <v>BAS1219-2</v>
          </cell>
        </row>
        <row r="6426">
          <cell r="B6426" t="str">
            <v>B16DCQT083</v>
          </cell>
          <cell r="C6426" t="str">
            <v>Dương Khánh</v>
          </cell>
          <cell r="D6426" t="str">
            <v>Linh</v>
          </cell>
          <cell r="E6426" t="str">
            <v>19/06/1998</v>
          </cell>
          <cell r="F6426" t="str">
            <v>D16CQQT03-B</v>
          </cell>
          <cell r="H6426">
            <v>1</v>
          </cell>
          <cell r="I6426" t="str">
            <v>BAS1219-2</v>
          </cell>
        </row>
        <row r="6427">
          <cell r="B6427" t="str">
            <v>B16DCQT087</v>
          </cell>
          <cell r="C6427" t="str">
            <v>Trần Thị Khánh</v>
          </cell>
          <cell r="D6427" t="str">
            <v>Linh</v>
          </cell>
          <cell r="E6427" t="str">
            <v>12/05/1998</v>
          </cell>
          <cell r="F6427" t="str">
            <v>D16CQQT03-B</v>
          </cell>
          <cell r="H6427">
            <v>1</v>
          </cell>
          <cell r="I6427" t="str">
            <v>BAS1219-2</v>
          </cell>
        </row>
        <row r="6428">
          <cell r="B6428" t="str">
            <v>B16DCQT091</v>
          </cell>
          <cell r="C6428" t="str">
            <v>Nguyễn Vũ Yến</v>
          </cell>
          <cell r="D6428" t="str">
            <v>Ly</v>
          </cell>
          <cell r="E6428" t="str">
            <v>27/11/1998</v>
          </cell>
          <cell r="F6428" t="str">
            <v>D16CQQT03-B</v>
          </cell>
          <cell r="H6428">
            <v>1</v>
          </cell>
          <cell r="I6428" t="str">
            <v>BAS1219-2</v>
          </cell>
        </row>
        <row r="6429">
          <cell r="B6429" t="str">
            <v>B16DCQT095</v>
          </cell>
          <cell r="C6429" t="str">
            <v>Nguyễn Công</v>
          </cell>
          <cell r="D6429" t="str">
            <v>Minh</v>
          </cell>
          <cell r="E6429" t="str">
            <v>28/08/1998</v>
          </cell>
          <cell r="F6429" t="str">
            <v>D16CQQT03-B</v>
          </cell>
          <cell r="H6429">
            <v>1</v>
          </cell>
          <cell r="I6429" t="str">
            <v>BAS1219-2</v>
          </cell>
        </row>
        <row r="6430">
          <cell r="B6430" t="str">
            <v>B16DCQT099</v>
          </cell>
          <cell r="C6430" t="str">
            <v>Vũ Văn</v>
          </cell>
          <cell r="D6430" t="str">
            <v>Nam</v>
          </cell>
          <cell r="E6430" t="str">
            <v>09/08/1998</v>
          </cell>
          <cell r="F6430" t="str">
            <v>D16CQQT03-B</v>
          </cell>
          <cell r="H6430">
            <v>1</v>
          </cell>
          <cell r="I6430" t="str">
            <v>BAS1219-2</v>
          </cell>
        </row>
        <row r="6431">
          <cell r="B6431" t="str">
            <v>B16DCQT103</v>
          </cell>
          <cell r="C6431" t="str">
            <v>Mạch Thị Bích</v>
          </cell>
          <cell r="D6431" t="str">
            <v>Nguyệt</v>
          </cell>
          <cell r="E6431" t="str">
            <v>18/11/1998</v>
          </cell>
          <cell r="F6431" t="str">
            <v>D16CQQT03-B</v>
          </cell>
          <cell r="H6431">
            <v>1</v>
          </cell>
          <cell r="I6431" t="str">
            <v>BAS1219-2</v>
          </cell>
        </row>
        <row r="6432">
          <cell r="B6432" t="str">
            <v>B16DCQT107</v>
          </cell>
          <cell r="C6432" t="str">
            <v>Ngô Thị Hồng</v>
          </cell>
          <cell r="D6432" t="str">
            <v>Nhung</v>
          </cell>
          <cell r="E6432" t="str">
            <v>07/01/1998</v>
          </cell>
          <cell r="F6432" t="str">
            <v>D16CQQT03-B</v>
          </cell>
          <cell r="H6432">
            <v>1</v>
          </cell>
          <cell r="I6432" t="str">
            <v>BAS1219-2</v>
          </cell>
        </row>
        <row r="6433">
          <cell r="B6433" t="str">
            <v>B16DCQT111</v>
          </cell>
          <cell r="C6433" t="str">
            <v>Lê Thu</v>
          </cell>
          <cell r="D6433" t="str">
            <v>Phương</v>
          </cell>
          <cell r="E6433" t="str">
            <v>09/11/1998</v>
          </cell>
          <cell r="F6433" t="str">
            <v>D16CQQT03-B</v>
          </cell>
          <cell r="H6433">
            <v>1</v>
          </cell>
          <cell r="I6433" t="str">
            <v>BAS1219-2</v>
          </cell>
        </row>
        <row r="6434">
          <cell r="B6434" t="str">
            <v>B16DCQT115</v>
          </cell>
          <cell r="C6434" t="str">
            <v>Mai Văn</v>
          </cell>
          <cell r="D6434" t="str">
            <v>Quang</v>
          </cell>
          <cell r="E6434" t="str">
            <v>01/04/1998</v>
          </cell>
          <cell r="F6434" t="str">
            <v>D16CQQT03-B</v>
          </cell>
          <cell r="H6434">
            <v>1</v>
          </cell>
          <cell r="I6434" t="str">
            <v>BAS1219-2</v>
          </cell>
        </row>
        <row r="6435">
          <cell r="B6435" t="str">
            <v>B16DCQT119</v>
          </cell>
          <cell r="C6435" t="str">
            <v>Chu Thị Như</v>
          </cell>
          <cell r="D6435" t="str">
            <v>Quỳnh</v>
          </cell>
          <cell r="E6435" t="str">
            <v>16/06/1998</v>
          </cell>
          <cell r="F6435" t="str">
            <v>D16CQQT03-B</v>
          </cell>
          <cell r="H6435">
            <v>1</v>
          </cell>
          <cell r="I6435" t="str">
            <v>BAS1219-2</v>
          </cell>
        </row>
        <row r="6436">
          <cell r="B6436" t="str">
            <v>B16DCQT123</v>
          </cell>
          <cell r="C6436" t="str">
            <v>Phạm Thị</v>
          </cell>
          <cell r="D6436" t="str">
            <v>Quỳnh</v>
          </cell>
          <cell r="E6436" t="str">
            <v>11/02/1998</v>
          </cell>
          <cell r="F6436" t="str">
            <v>D16CQQT03-B</v>
          </cell>
          <cell r="H6436">
            <v>1</v>
          </cell>
          <cell r="I6436" t="str">
            <v>BAS1219-2</v>
          </cell>
        </row>
        <row r="6437">
          <cell r="B6437" t="str">
            <v>B16DCQT127</v>
          </cell>
          <cell r="C6437" t="str">
            <v>Dương Thị</v>
          </cell>
          <cell r="D6437" t="str">
            <v>Thảo</v>
          </cell>
          <cell r="E6437" t="str">
            <v>20/10/1998</v>
          </cell>
          <cell r="F6437" t="str">
            <v>D16CQQT03-B</v>
          </cell>
          <cell r="H6437">
            <v>1</v>
          </cell>
          <cell r="I6437" t="str">
            <v>BAS1219-2</v>
          </cell>
        </row>
        <row r="6438">
          <cell r="B6438" t="str">
            <v>B16DCQT131</v>
          </cell>
          <cell r="C6438" t="str">
            <v>Nguyễn Đức</v>
          </cell>
          <cell r="D6438" t="str">
            <v>Thế</v>
          </cell>
          <cell r="E6438" t="str">
            <v>05/05/1998</v>
          </cell>
          <cell r="F6438" t="str">
            <v>D16CQQT03-B</v>
          </cell>
          <cell r="H6438">
            <v>1</v>
          </cell>
          <cell r="I6438" t="str">
            <v>BAS1219-2</v>
          </cell>
        </row>
        <row r="6439">
          <cell r="B6439" t="str">
            <v>B16DCQT135</v>
          </cell>
          <cell r="C6439" t="str">
            <v>Đỗ Thị Anh</v>
          </cell>
          <cell r="D6439" t="str">
            <v>Thư</v>
          </cell>
          <cell r="E6439" t="str">
            <v>10/10/1998</v>
          </cell>
          <cell r="F6439" t="str">
            <v>D16CQQT03-B</v>
          </cell>
          <cell r="H6439">
            <v>1</v>
          </cell>
          <cell r="I6439" t="str">
            <v>BAS1219-2</v>
          </cell>
        </row>
        <row r="6440">
          <cell r="B6440" t="str">
            <v>B16DCQT139</v>
          </cell>
          <cell r="C6440" t="str">
            <v>Lê Thị</v>
          </cell>
          <cell r="D6440" t="str">
            <v>Thuỷ</v>
          </cell>
          <cell r="E6440" t="str">
            <v>07/05/1998</v>
          </cell>
          <cell r="F6440" t="str">
            <v>D16CQQT03-B</v>
          </cell>
          <cell r="H6440">
            <v>1</v>
          </cell>
          <cell r="I6440" t="str">
            <v>BAS1219-2</v>
          </cell>
        </row>
        <row r="6441">
          <cell r="B6441" t="str">
            <v>B16DCQT143</v>
          </cell>
          <cell r="C6441" t="str">
            <v>Bùi Thị Huyền</v>
          </cell>
          <cell r="D6441" t="str">
            <v>Trang</v>
          </cell>
          <cell r="E6441" t="str">
            <v>06/12/1998</v>
          </cell>
          <cell r="F6441" t="str">
            <v>D16CQQT03-B</v>
          </cell>
          <cell r="H6441">
            <v>1</v>
          </cell>
          <cell r="I6441" t="str">
            <v>BAS1219-2</v>
          </cell>
        </row>
        <row r="6442">
          <cell r="B6442" t="str">
            <v>B16DCQT147</v>
          </cell>
          <cell r="C6442" t="str">
            <v>Nguyễn Thị Hà</v>
          </cell>
          <cell r="D6442" t="str">
            <v>Trang</v>
          </cell>
          <cell r="E6442" t="str">
            <v>23/01/1998</v>
          </cell>
          <cell r="F6442" t="str">
            <v>D16CQQT03-B</v>
          </cell>
          <cell r="H6442">
            <v>1</v>
          </cell>
          <cell r="I6442" t="str">
            <v>BAS1219-2</v>
          </cell>
        </row>
        <row r="6443">
          <cell r="B6443" t="str">
            <v>B16DCQT151</v>
          </cell>
          <cell r="C6443" t="str">
            <v>Nguyễn Trọng</v>
          </cell>
          <cell r="D6443" t="str">
            <v>Trung</v>
          </cell>
          <cell r="E6443" t="str">
            <v>25/02/1998</v>
          </cell>
          <cell r="F6443" t="str">
            <v>D16CQQT03-B</v>
          </cell>
          <cell r="H6443">
            <v>1</v>
          </cell>
          <cell r="I6443" t="str">
            <v>BAS1219-2</v>
          </cell>
        </row>
        <row r="6444">
          <cell r="B6444" t="str">
            <v>B16DCQT155</v>
          </cell>
          <cell r="C6444" t="str">
            <v>Nguyễn Anh</v>
          </cell>
          <cell r="D6444" t="str">
            <v>Tuấn</v>
          </cell>
          <cell r="E6444" t="str">
            <v>07/01/1998</v>
          </cell>
          <cell r="F6444" t="str">
            <v>D16CQQT03-B</v>
          </cell>
          <cell r="H6444">
            <v>1</v>
          </cell>
          <cell r="I6444" t="str">
            <v>BAS1219-2</v>
          </cell>
        </row>
        <row r="6445">
          <cell r="B6445" t="str">
            <v>B16DCQT159</v>
          </cell>
          <cell r="C6445" t="str">
            <v>Nguyễn Thị Ánh</v>
          </cell>
          <cell r="D6445" t="str">
            <v>Tuyết</v>
          </cell>
          <cell r="E6445" t="str">
            <v>08/08/1998</v>
          </cell>
          <cell r="F6445" t="str">
            <v>D16CQQT03-B</v>
          </cell>
          <cell r="H6445">
            <v>1</v>
          </cell>
          <cell r="I6445" t="str">
            <v>BAS1219-2</v>
          </cell>
        </row>
        <row r="6446">
          <cell r="B6446" t="str">
            <v>B16DCQT163</v>
          </cell>
          <cell r="C6446" t="str">
            <v>Chu Hải</v>
          </cell>
          <cell r="D6446" t="str">
            <v>Yến</v>
          </cell>
          <cell r="E6446" t="str">
            <v>22/08/1997</v>
          </cell>
          <cell r="F6446" t="str">
            <v>D16CQQT03-B</v>
          </cell>
          <cell r="H6446">
            <v>1</v>
          </cell>
          <cell r="I6446" t="str">
            <v>BAS1219-2</v>
          </cell>
        </row>
        <row r="6447">
          <cell r="B6447" t="str">
            <v>B16DCQT004</v>
          </cell>
          <cell r="C6447" t="str">
            <v>Đỗ Tuấn</v>
          </cell>
          <cell r="D6447" t="str">
            <v>Anh</v>
          </cell>
          <cell r="E6447" t="str">
            <v>22/11/1998</v>
          </cell>
          <cell r="F6447" t="str">
            <v>D16CQQT04-B</v>
          </cell>
          <cell r="H6447">
            <v>1</v>
          </cell>
          <cell r="I6447" t="str">
            <v>BAS1219-2</v>
          </cell>
        </row>
        <row r="6448">
          <cell r="B6448" t="str">
            <v>B16DCQT008</v>
          </cell>
          <cell r="C6448" t="str">
            <v>Nguyễn Thị</v>
          </cell>
          <cell r="D6448" t="str">
            <v>Anh</v>
          </cell>
          <cell r="E6448" t="str">
            <v>19/01/1998</v>
          </cell>
          <cell r="F6448" t="str">
            <v>D16CQQT04-B</v>
          </cell>
          <cell r="H6448">
            <v>1</v>
          </cell>
          <cell r="I6448" t="str">
            <v>BAS1219-2</v>
          </cell>
        </row>
        <row r="6449">
          <cell r="B6449" t="str">
            <v>B16DCQT012</v>
          </cell>
          <cell r="C6449" t="str">
            <v>Trịnh Việt</v>
          </cell>
          <cell r="D6449" t="str">
            <v>Anh</v>
          </cell>
          <cell r="E6449" t="str">
            <v>09/05/1998</v>
          </cell>
          <cell r="F6449" t="str">
            <v>D16CQQT04-B</v>
          </cell>
          <cell r="H6449">
            <v>1</v>
          </cell>
          <cell r="I6449" t="str">
            <v>BAS1219-2</v>
          </cell>
        </row>
        <row r="6450">
          <cell r="B6450" t="str">
            <v>B16DCQT016</v>
          </cell>
          <cell r="C6450" t="str">
            <v>Nguyễn Lê</v>
          </cell>
          <cell r="D6450" t="str">
            <v>Bằng</v>
          </cell>
          <cell r="E6450" t="str">
            <v>04/02/1998</v>
          </cell>
          <cell r="F6450" t="str">
            <v>D16CQQT04-B</v>
          </cell>
          <cell r="H6450">
            <v>1</v>
          </cell>
          <cell r="I6450" t="str">
            <v>BAS1219-2</v>
          </cell>
        </row>
        <row r="6451">
          <cell r="B6451" t="str">
            <v>B16DCQT020</v>
          </cell>
          <cell r="C6451" t="str">
            <v>Trần Văn</v>
          </cell>
          <cell r="D6451" t="str">
            <v>Chương</v>
          </cell>
          <cell r="E6451" t="str">
            <v>16/03/1998</v>
          </cell>
          <cell r="F6451" t="str">
            <v>D16CQQT04-B</v>
          </cell>
          <cell r="H6451">
            <v>1</v>
          </cell>
          <cell r="I6451" t="str">
            <v>BAS1219-2</v>
          </cell>
        </row>
        <row r="6452">
          <cell r="B6452" t="str">
            <v>B16DCQT024</v>
          </cell>
          <cell r="C6452" t="str">
            <v>Trần Tiến</v>
          </cell>
          <cell r="D6452" t="str">
            <v>Đạt</v>
          </cell>
          <cell r="E6452" t="str">
            <v>03/06/1998</v>
          </cell>
          <cell r="F6452" t="str">
            <v>D16CQQT04-B</v>
          </cell>
          <cell r="H6452">
            <v>1</v>
          </cell>
          <cell r="I6452" t="str">
            <v>BAS1219-2</v>
          </cell>
        </row>
        <row r="6453">
          <cell r="B6453" t="str">
            <v>B16DCQT028</v>
          </cell>
          <cell r="C6453" t="str">
            <v>Khuất Quang</v>
          </cell>
          <cell r="D6453" t="str">
            <v>Dũng</v>
          </cell>
          <cell r="E6453" t="str">
            <v>07/09/1998</v>
          </cell>
          <cell r="F6453" t="str">
            <v>D16CQQT04-B</v>
          </cell>
          <cell r="H6453">
            <v>1</v>
          </cell>
          <cell r="I6453" t="str">
            <v>BAS1219-2</v>
          </cell>
        </row>
        <row r="6454">
          <cell r="B6454" t="str">
            <v>B16DCQT032</v>
          </cell>
          <cell r="C6454" t="str">
            <v>Lưu Hoàng</v>
          </cell>
          <cell r="D6454" t="str">
            <v>Dương</v>
          </cell>
          <cell r="E6454" t="str">
            <v>15/08/1998</v>
          </cell>
          <cell r="F6454" t="str">
            <v>D16CQQT04-B</v>
          </cell>
          <cell r="H6454">
            <v>1</v>
          </cell>
          <cell r="I6454" t="str">
            <v>BAS1219-2</v>
          </cell>
        </row>
        <row r="6455">
          <cell r="B6455" t="str">
            <v>B16DCQT036</v>
          </cell>
          <cell r="C6455" t="str">
            <v>Hoàng Lê Kỳ</v>
          </cell>
          <cell r="D6455" t="str">
            <v>Duyên</v>
          </cell>
          <cell r="E6455" t="str">
            <v>02/08/1998</v>
          </cell>
          <cell r="F6455" t="str">
            <v>D16CQQT04-B</v>
          </cell>
          <cell r="H6455">
            <v>1</v>
          </cell>
          <cell r="I6455" t="str">
            <v>BAS1219-2</v>
          </cell>
        </row>
        <row r="6456">
          <cell r="B6456" t="str">
            <v>B16DCQT040</v>
          </cell>
          <cell r="C6456" t="str">
            <v>Ngô Thị</v>
          </cell>
          <cell r="D6456" t="str">
            <v>Hằng</v>
          </cell>
          <cell r="E6456" t="str">
            <v>07/10/1998</v>
          </cell>
          <cell r="F6456" t="str">
            <v>D16CQQT04-B</v>
          </cell>
          <cell r="H6456">
            <v>1</v>
          </cell>
          <cell r="I6456" t="str">
            <v>BAS1219-2</v>
          </cell>
        </row>
        <row r="6457">
          <cell r="B6457" t="str">
            <v>B16DCQT052</v>
          </cell>
          <cell r="C6457" t="str">
            <v>Phạm Thị Ngọc</v>
          </cell>
          <cell r="D6457" t="str">
            <v>Hoàn</v>
          </cell>
          <cell r="E6457" t="str">
            <v>23/09/1998</v>
          </cell>
          <cell r="F6457" t="str">
            <v>D16CQQT04-B</v>
          </cell>
          <cell r="H6457">
            <v>1</v>
          </cell>
          <cell r="I6457" t="str">
            <v>BAS1219-2</v>
          </cell>
        </row>
        <row r="6458">
          <cell r="B6458" t="str">
            <v>B16DCQT056</v>
          </cell>
          <cell r="C6458" t="str">
            <v>Tăng Thị Mai</v>
          </cell>
          <cell r="D6458" t="str">
            <v>Hồng</v>
          </cell>
          <cell r="E6458" t="str">
            <v>06/06/1998</v>
          </cell>
          <cell r="F6458" t="str">
            <v>D16CQQT04-B</v>
          </cell>
          <cell r="H6458">
            <v>1</v>
          </cell>
          <cell r="I6458" t="str">
            <v>BAS1219-2</v>
          </cell>
        </row>
        <row r="6459">
          <cell r="B6459" t="str">
            <v>B16DCQT060</v>
          </cell>
          <cell r="C6459" t="str">
            <v>Vũ Thị</v>
          </cell>
          <cell r="D6459" t="str">
            <v>Huế</v>
          </cell>
          <cell r="E6459" t="str">
            <v>16/01/1998</v>
          </cell>
          <cell r="F6459" t="str">
            <v>D16CQQT04-B</v>
          </cell>
          <cell r="H6459">
            <v>1</v>
          </cell>
          <cell r="I6459" t="str">
            <v>BAS1219-2</v>
          </cell>
        </row>
        <row r="6460">
          <cell r="B6460" t="str">
            <v>B16DCQT064</v>
          </cell>
          <cell r="C6460" t="str">
            <v>Nguyễn Thượng</v>
          </cell>
          <cell r="D6460" t="str">
            <v>Hùng</v>
          </cell>
          <cell r="E6460" t="str">
            <v>20/07/1997</v>
          </cell>
          <cell r="F6460" t="str">
            <v>D16CQQT04-B</v>
          </cell>
          <cell r="H6460">
            <v>1</v>
          </cell>
          <cell r="I6460" t="str">
            <v>BAS1219-2</v>
          </cell>
        </row>
        <row r="6461">
          <cell r="B6461" t="str">
            <v>B16DCQT072</v>
          </cell>
          <cell r="C6461" t="str">
            <v>Phạm Thanh</v>
          </cell>
          <cell r="D6461" t="str">
            <v>Huyền</v>
          </cell>
          <cell r="E6461" t="str">
            <v>15/06/1998</v>
          </cell>
          <cell r="F6461" t="str">
            <v>D16CQQT04-B</v>
          </cell>
          <cell r="H6461">
            <v>1</v>
          </cell>
          <cell r="I6461" t="str">
            <v>BAS1219-2</v>
          </cell>
        </row>
        <row r="6462">
          <cell r="B6462" t="str">
            <v>B16DCQT076</v>
          </cell>
          <cell r="C6462" t="str">
            <v>Tống Thị Phương</v>
          </cell>
          <cell r="D6462" t="str">
            <v>Lam</v>
          </cell>
          <cell r="E6462" t="str">
            <v>13/10/1998</v>
          </cell>
          <cell r="F6462" t="str">
            <v>D16CQQT04-B</v>
          </cell>
          <cell r="H6462">
            <v>1</v>
          </cell>
          <cell r="I6462" t="str">
            <v>BAS1219-2</v>
          </cell>
        </row>
        <row r="6463">
          <cell r="B6463" t="str">
            <v>B16DCQT080</v>
          </cell>
          <cell r="C6463" t="str">
            <v>Đinh Thị Hương</v>
          </cell>
          <cell r="D6463" t="str">
            <v>Lan</v>
          </cell>
          <cell r="E6463" t="str">
            <v>15/05/1998</v>
          </cell>
          <cell r="F6463" t="str">
            <v>D16CQQT04-B</v>
          </cell>
          <cell r="H6463">
            <v>1</v>
          </cell>
          <cell r="I6463" t="str">
            <v>BAS1219-2</v>
          </cell>
        </row>
        <row r="6464">
          <cell r="B6464" t="str">
            <v>B16DCQT084</v>
          </cell>
          <cell r="C6464" t="str">
            <v>Nguyễn Thùy</v>
          </cell>
          <cell r="D6464" t="str">
            <v>Linh</v>
          </cell>
          <cell r="E6464" t="str">
            <v>01/08/1998</v>
          </cell>
          <cell r="F6464" t="str">
            <v>D16CQQT04-B</v>
          </cell>
          <cell r="H6464">
            <v>1</v>
          </cell>
          <cell r="I6464" t="str">
            <v>BAS1219-2</v>
          </cell>
        </row>
        <row r="6465">
          <cell r="B6465" t="str">
            <v>B16DCQT088</v>
          </cell>
          <cell r="C6465" t="str">
            <v>Thân Dương</v>
          </cell>
          <cell r="D6465" t="str">
            <v>Lợi</v>
          </cell>
          <cell r="E6465" t="str">
            <v>25/03/1998</v>
          </cell>
          <cell r="F6465" t="str">
            <v>D16CQQT04-B</v>
          </cell>
          <cell r="H6465">
            <v>1</v>
          </cell>
          <cell r="I6465" t="str">
            <v>BAS1219-2</v>
          </cell>
        </row>
        <row r="6466">
          <cell r="B6466" t="str">
            <v>B16DCQT092</v>
          </cell>
          <cell r="C6466" t="str">
            <v>Vũ Thị</v>
          </cell>
          <cell r="D6466" t="str">
            <v>Mai</v>
          </cell>
          <cell r="E6466" t="str">
            <v>28/02/1998</v>
          </cell>
          <cell r="F6466" t="str">
            <v>D16CQQT04-B</v>
          </cell>
          <cell r="H6466">
            <v>1</v>
          </cell>
          <cell r="I6466" t="str">
            <v>BAS1219-2</v>
          </cell>
        </row>
        <row r="6467">
          <cell r="B6467" t="str">
            <v>B16DCQT096</v>
          </cell>
          <cell r="C6467" t="str">
            <v>Phạm Bình</v>
          </cell>
          <cell r="D6467" t="str">
            <v>Minh</v>
          </cell>
          <cell r="E6467" t="str">
            <v>14/11/1998</v>
          </cell>
          <cell r="F6467" t="str">
            <v>D16CQQT04-B</v>
          </cell>
          <cell r="H6467">
            <v>1</v>
          </cell>
          <cell r="I6467" t="str">
            <v>BAS1219-2</v>
          </cell>
        </row>
        <row r="6468">
          <cell r="B6468" t="str">
            <v>B16DCQT100</v>
          </cell>
          <cell r="C6468" t="str">
            <v>Lê Thị Bích</v>
          </cell>
          <cell r="D6468" t="str">
            <v>Ngọc</v>
          </cell>
          <cell r="E6468" t="str">
            <v>19/07/1998</v>
          </cell>
          <cell r="F6468" t="str">
            <v>D16CQQT04-B</v>
          </cell>
          <cell r="H6468">
            <v>1</v>
          </cell>
          <cell r="I6468" t="str">
            <v>BAS1219-2</v>
          </cell>
        </row>
        <row r="6469">
          <cell r="B6469" t="str">
            <v>B16DCQT104</v>
          </cell>
          <cell r="C6469" t="str">
            <v>Nguyễn Thị</v>
          </cell>
          <cell r="D6469" t="str">
            <v>Nguyệt</v>
          </cell>
          <cell r="E6469" t="str">
            <v>10/01/1998</v>
          </cell>
          <cell r="F6469" t="str">
            <v>D16CQQT04-B</v>
          </cell>
          <cell r="H6469">
            <v>1</v>
          </cell>
          <cell r="I6469" t="str">
            <v>BAS1219-2</v>
          </cell>
        </row>
        <row r="6470">
          <cell r="B6470" t="str">
            <v>B16DCQT108</v>
          </cell>
          <cell r="C6470" t="str">
            <v>Nguyễn Kiều</v>
          </cell>
          <cell r="D6470" t="str">
            <v>Oanh</v>
          </cell>
          <cell r="E6470" t="str">
            <v>10/12/1998</v>
          </cell>
          <cell r="F6470" t="str">
            <v>D16CQQT04-B</v>
          </cell>
          <cell r="H6470">
            <v>1</v>
          </cell>
          <cell r="I6470" t="str">
            <v>BAS1219-2</v>
          </cell>
        </row>
        <row r="6471">
          <cell r="B6471" t="str">
            <v>B16DCQT112</v>
          </cell>
          <cell r="C6471" t="str">
            <v>Ngô Lan</v>
          </cell>
          <cell r="D6471" t="str">
            <v>Phương</v>
          </cell>
          <cell r="E6471" t="str">
            <v>10/05/1998</v>
          </cell>
          <cell r="F6471" t="str">
            <v>D16CQQT04-B</v>
          </cell>
          <cell r="H6471">
            <v>1</v>
          </cell>
          <cell r="I6471" t="str">
            <v>BAS1219-2</v>
          </cell>
        </row>
        <row r="6472">
          <cell r="B6472" t="str">
            <v>B16DCQT116</v>
          </cell>
          <cell r="C6472" t="str">
            <v>Vũ Minh</v>
          </cell>
          <cell r="D6472" t="str">
            <v>Quang</v>
          </cell>
          <cell r="E6472" t="str">
            <v>24/10/1998</v>
          </cell>
          <cell r="F6472" t="str">
            <v>D16CQQT04-B</v>
          </cell>
          <cell r="H6472">
            <v>1</v>
          </cell>
          <cell r="I6472" t="str">
            <v>BAS1219-2</v>
          </cell>
        </row>
        <row r="6473">
          <cell r="B6473" t="str">
            <v>B16DCQT120</v>
          </cell>
          <cell r="C6473" t="str">
            <v>Đào Thúy</v>
          </cell>
          <cell r="D6473" t="str">
            <v>Quỳnh</v>
          </cell>
          <cell r="E6473" t="str">
            <v>10/09/1998</v>
          </cell>
          <cell r="F6473" t="str">
            <v>D16CQQT04-B</v>
          </cell>
          <cell r="H6473">
            <v>1</v>
          </cell>
          <cell r="I6473" t="str">
            <v>BAS1219-2</v>
          </cell>
        </row>
        <row r="6474">
          <cell r="B6474" t="str">
            <v>B16DCQT124</v>
          </cell>
          <cell r="C6474" t="str">
            <v>Nguyễn Sỹ Hoàng</v>
          </cell>
          <cell r="D6474" t="str">
            <v>Sơn</v>
          </cell>
          <cell r="E6474" t="str">
            <v>14/11/1998</v>
          </cell>
          <cell r="F6474" t="str">
            <v>D16CQQT04-B</v>
          </cell>
          <cell r="H6474">
            <v>1</v>
          </cell>
          <cell r="I6474" t="str">
            <v>BAS1219-2</v>
          </cell>
        </row>
        <row r="6475">
          <cell r="B6475" t="str">
            <v>B16DCQT128</v>
          </cell>
          <cell r="C6475" t="str">
            <v>Phan Thị</v>
          </cell>
          <cell r="D6475" t="str">
            <v>Thảo</v>
          </cell>
          <cell r="E6475" t="str">
            <v>31/10/1998</v>
          </cell>
          <cell r="F6475" t="str">
            <v>D16CQQT04-B</v>
          </cell>
          <cell r="H6475">
            <v>1</v>
          </cell>
          <cell r="I6475" t="str">
            <v>BAS1219-2</v>
          </cell>
        </row>
        <row r="6476">
          <cell r="B6476" t="str">
            <v>B16DCQT132</v>
          </cell>
          <cell r="C6476" t="str">
            <v>Phan Văn</v>
          </cell>
          <cell r="D6476" t="str">
            <v>Thiện</v>
          </cell>
          <cell r="E6476" t="str">
            <v>13/05/1998</v>
          </cell>
          <cell r="F6476" t="str">
            <v>D16CQQT04-B</v>
          </cell>
          <cell r="H6476">
            <v>1</v>
          </cell>
          <cell r="I6476" t="str">
            <v>BAS1219-2</v>
          </cell>
        </row>
        <row r="6477">
          <cell r="B6477" t="str">
            <v>B16DCQT136</v>
          </cell>
          <cell r="C6477" t="str">
            <v>Phùng Minh</v>
          </cell>
          <cell r="D6477" t="str">
            <v>Thương</v>
          </cell>
          <cell r="E6477" t="str">
            <v>24/01/1998</v>
          </cell>
          <cell r="F6477" t="str">
            <v>D16CQQT04-B</v>
          </cell>
          <cell r="H6477">
            <v>1</v>
          </cell>
          <cell r="I6477" t="str">
            <v>BAS1219-2</v>
          </cell>
        </row>
        <row r="6478">
          <cell r="B6478" t="str">
            <v>B16DCQT140</v>
          </cell>
          <cell r="C6478" t="str">
            <v>Nguyễn Thị Thanh</v>
          </cell>
          <cell r="D6478" t="str">
            <v>Thủy</v>
          </cell>
          <cell r="E6478" t="str">
            <v>05/01/1998</v>
          </cell>
          <cell r="F6478" t="str">
            <v>D16CQQT04-B</v>
          </cell>
          <cell r="H6478">
            <v>1</v>
          </cell>
          <cell r="I6478" t="str">
            <v>BAS1219-2</v>
          </cell>
        </row>
        <row r="6479">
          <cell r="B6479" t="str">
            <v>B16DCQT148</v>
          </cell>
          <cell r="C6479" t="str">
            <v>Hoàng Hải</v>
          </cell>
          <cell r="D6479" t="str">
            <v>Triều</v>
          </cell>
          <cell r="E6479" t="str">
            <v>15/09/1998</v>
          </cell>
          <cell r="F6479" t="str">
            <v>D16CQQT04-B</v>
          </cell>
          <cell r="H6479">
            <v>1</v>
          </cell>
          <cell r="I6479" t="str">
            <v>BAS1219-2</v>
          </cell>
        </row>
        <row r="6480">
          <cell r="B6480" t="str">
            <v>B16DCQT152</v>
          </cell>
          <cell r="C6480" t="str">
            <v>Bùi Duy</v>
          </cell>
          <cell r="D6480" t="str">
            <v>Trường</v>
          </cell>
          <cell r="E6480" t="str">
            <v>21/08/1998</v>
          </cell>
          <cell r="F6480" t="str">
            <v>D16CQQT04-B</v>
          </cell>
          <cell r="H6480">
            <v>1</v>
          </cell>
          <cell r="I6480" t="str">
            <v>BAS1219-2</v>
          </cell>
        </row>
        <row r="6481">
          <cell r="B6481" t="str">
            <v>B16DCQT156</v>
          </cell>
          <cell r="C6481" t="str">
            <v>Nguyễn Đình Anh</v>
          </cell>
          <cell r="D6481" t="str">
            <v>Tuấn</v>
          </cell>
          <cell r="E6481" t="str">
            <v>25/02/1998</v>
          </cell>
          <cell r="F6481" t="str">
            <v>D16CQQT04-B</v>
          </cell>
          <cell r="H6481">
            <v>1</v>
          </cell>
          <cell r="I6481" t="str">
            <v>BAS1219-2</v>
          </cell>
        </row>
        <row r="6482">
          <cell r="B6482" t="str">
            <v>B16DCQT160</v>
          </cell>
          <cell r="C6482" t="str">
            <v>Trần Thị Thanh</v>
          </cell>
          <cell r="D6482" t="str">
            <v>Vân</v>
          </cell>
          <cell r="E6482" t="str">
            <v>03/09/1998</v>
          </cell>
          <cell r="F6482" t="str">
            <v>D16CQQT04-B</v>
          </cell>
          <cell r="H6482">
            <v>1</v>
          </cell>
          <cell r="I6482" t="str">
            <v>BAS1219-2</v>
          </cell>
        </row>
        <row r="6483">
          <cell r="B6483" t="str">
            <v>B16DCQT164</v>
          </cell>
          <cell r="C6483" t="str">
            <v>Mai Thị</v>
          </cell>
          <cell r="D6483" t="str">
            <v>Yến</v>
          </cell>
          <cell r="E6483" t="str">
            <v>29/10/1998</v>
          </cell>
          <cell r="F6483" t="str">
            <v>D16CQQT04-B</v>
          </cell>
          <cell r="H6483">
            <v>1</v>
          </cell>
          <cell r="I6483" t="str">
            <v>BAS1219-2</v>
          </cell>
        </row>
        <row r="6484">
          <cell r="B6484" t="str">
            <v>B13CCQT073</v>
          </cell>
          <cell r="C6484" t="str">
            <v>Trần Thị ánh</v>
          </cell>
          <cell r="D6484" t="str">
            <v>Sao</v>
          </cell>
          <cell r="F6484" t="str">
            <v>C13CQQT02-B</v>
          </cell>
          <cell r="H6484">
            <v>1</v>
          </cell>
          <cell r="I6484" t="str">
            <v>BAS1219-3</v>
          </cell>
        </row>
        <row r="6485">
          <cell r="B6485" t="str">
            <v>B14CCKT069</v>
          </cell>
          <cell r="C6485" t="str">
            <v>Nguyễn Thị Ngọc</v>
          </cell>
          <cell r="D6485" t="str">
            <v>Quỳnh</v>
          </cell>
          <cell r="F6485" t="str">
            <v>C14CQKT01-B</v>
          </cell>
          <cell r="H6485">
            <v>1</v>
          </cell>
          <cell r="I6485" t="str">
            <v>BAS1219-3</v>
          </cell>
        </row>
        <row r="6486">
          <cell r="B6486" t="str">
            <v>B16DCMR001</v>
          </cell>
          <cell r="C6486" t="str">
            <v>Đỗ Thị Xuân</v>
          </cell>
          <cell r="D6486" t="str">
            <v>An</v>
          </cell>
          <cell r="E6486" t="str">
            <v>21/07/1998</v>
          </cell>
          <cell r="F6486" t="str">
            <v>D16CQMR01-B</v>
          </cell>
          <cell r="H6486">
            <v>1</v>
          </cell>
          <cell r="I6486" t="str">
            <v>BAS1219-3</v>
          </cell>
        </row>
        <row r="6487">
          <cell r="B6487" t="str">
            <v>B16DCMR003</v>
          </cell>
          <cell r="C6487" t="str">
            <v>Nguyễn Phương</v>
          </cell>
          <cell r="D6487" t="str">
            <v>Anh</v>
          </cell>
          <cell r="E6487" t="str">
            <v>08/12/1998</v>
          </cell>
          <cell r="F6487" t="str">
            <v>D16CQMR01-B</v>
          </cell>
          <cell r="H6487">
            <v>1</v>
          </cell>
          <cell r="I6487" t="str">
            <v>BAS1219-3</v>
          </cell>
        </row>
        <row r="6488">
          <cell r="B6488" t="str">
            <v>B16DCMR005</v>
          </cell>
          <cell r="C6488" t="str">
            <v>Trần Thị Lan</v>
          </cell>
          <cell r="D6488" t="str">
            <v>Anh</v>
          </cell>
          <cell r="E6488" t="str">
            <v>15/01/1998</v>
          </cell>
          <cell r="F6488" t="str">
            <v>D16CQMR01-B</v>
          </cell>
          <cell r="H6488">
            <v>1</v>
          </cell>
          <cell r="I6488" t="str">
            <v>BAS1219-3</v>
          </cell>
        </row>
        <row r="6489">
          <cell r="B6489" t="str">
            <v>B16DCMR007</v>
          </cell>
          <cell r="C6489" t="str">
            <v>Trần Thị Vân</v>
          </cell>
          <cell r="D6489" t="str">
            <v>Anh</v>
          </cell>
          <cell r="E6489" t="str">
            <v>24/06/1998</v>
          </cell>
          <cell r="F6489" t="str">
            <v>D16CQMR01-B</v>
          </cell>
          <cell r="H6489">
            <v>1</v>
          </cell>
          <cell r="I6489" t="str">
            <v>BAS1219-3</v>
          </cell>
        </row>
        <row r="6490">
          <cell r="B6490" t="str">
            <v>B16DCMR009</v>
          </cell>
          <cell r="C6490" t="str">
            <v>Phùng Thị</v>
          </cell>
          <cell r="D6490" t="str">
            <v>Ánh</v>
          </cell>
          <cell r="E6490" t="str">
            <v>15/05/1998</v>
          </cell>
          <cell r="F6490" t="str">
            <v>D16CQMR01-B</v>
          </cell>
          <cell r="H6490">
            <v>1</v>
          </cell>
          <cell r="I6490" t="str">
            <v>BAS1219-3</v>
          </cell>
        </row>
        <row r="6491">
          <cell r="B6491" t="str">
            <v>B16DCMR011</v>
          </cell>
          <cell r="C6491" t="str">
            <v>Nguyễn Thị</v>
          </cell>
          <cell r="D6491" t="str">
            <v>Bông</v>
          </cell>
          <cell r="E6491" t="str">
            <v>14/01/1998</v>
          </cell>
          <cell r="F6491" t="str">
            <v>D16CQMR01-B</v>
          </cell>
          <cell r="H6491">
            <v>1</v>
          </cell>
          <cell r="I6491" t="str">
            <v>BAS1219-3</v>
          </cell>
        </row>
        <row r="6492">
          <cell r="B6492" t="str">
            <v>B16DCMR013</v>
          </cell>
          <cell r="C6492" t="str">
            <v>Lê Tiến</v>
          </cell>
          <cell r="D6492" t="str">
            <v>Đạt</v>
          </cell>
          <cell r="E6492" t="str">
            <v>18/05/1998</v>
          </cell>
          <cell r="F6492" t="str">
            <v>D16CQMR01-B</v>
          </cell>
          <cell r="H6492">
            <v>1</v>
          </cell>
          <cell r="I6492" t="str">
            <v>BAS1219-3</v>
          </cell>
        </row>
        <row r="6493">
          <cell r="B6493" t="str">
            <v>B16DCMR015</v>
          </cell>
          <cell r="C6493" t="str">
            <v>Vũ Văn Ngọc</v>
          </cell>
          <cell r="D6493" t="str">
            <v>Dương</v>
          </cell>
          <cell r="E6493" t="str">
            <v>20/10/1998</v>
          </cell>
          <cell r="F6493" t="str">
            <v>D16CQMR01-B</v>
          </cell>
          <cell r="H6493">
            <v>1</v>
          </cell>
          <cell r="I6493" t="str">
            <v>BAS1219-3</v>
          </cell>
        </row>
        <row r="6494">
          <cell r="B6494" t="str">
            <v>B16DCMR019</v>
          </cell>
          <cell r="C6494" t="str">
            <v>Vương Hương</v>
          </cell>
          <cell r="D6494" t="str">
            <v>Giang</v>
          </cell>
          <cell r="E6494" t="str">
            <v>19/05/1997</v>
          </cell>
          <cell r="F6494" t="str">
            <v>D16CQMR01-B</v>
          </cell>
          <cell r="H6494">
            <v>1</v>
          </cell>
          <cell r="I6494" t="str">
            <v>BAS1219-3</v>
          </cell>
        </row>
        <row r="6495">
          <cell r="B6495" t="str">
            <v>B16DCMR023</v>
          </cell>
          <cell r="C6495" t="str">
            <v>Bùi Hoàng</v>
          </cell>
          <cell r="D6495" t="str">
            <v>Hải</v>
          </cell>
          <cell r="E6495" t="str">
            <v>07/07/1998</v>
          </cell>
          <cell r="F6495" t="str">
            <v>D16CQMR01-B</v>
          </cell>
          <cell r="H6495">
            <v>1</v>
          </cell>
          <cell r="I6495" t="str">
            <v>BAS1219-3</v>
          </cell>
        </row>
        <row r="6496">
          <cell r="B6496" t="str">
            <v>B16DCMR025</v>
          </cell>
          <cell r="C6496" t="str">
            <v>Nông Thị</v>
          </cell>
          <cell r="D6496" t="str">
            <v>Hân</v>
          </cell>
          <cell r="E6496" t="str">
            <v>10/10/1998</v>
          </cell>
          <cell r="F6496" t="str">
            <v>D16CQMR01-B</v>
          </cell>
          <cell r="H6496">
            <v>1</v>
          </cell>
          <cell r="I6496" t="str">
            <v>BAS1219-3</v>
          </cell>
        </row>
        <row r="6497">
          <cell r="B6497" t="str">
            <v>B16DCMR027</v>
          </cell>
          <cell r="C6497" t="str">
            <v>Nguyễn Thị</v>
          </cell>
          <cell r="D6497" t="str">
            <v>Hằng</v>
          </cell>
          <cell r="E6497" t="str">
            <v>31/08/1998</v>
          </cell>
          <cell r="F6497" t="str">
            <v>D16CQMR01-B</v>
          </cell>
          <cell r="H6497">
            <v>1</v>
          </cell>
          <cell r="I6497" t="str">
            <v>BAS1219-3</v>
          </cell>
        </row>
        <row r="6498">
          <cell r="B6498" t="str">
            <v>B16DCMR029</v>
          </cell>
          <cell r="C6498" t="str">
            <v>Lê Mỹ</v>
          </cell>
          <cell r="D6498" t="str">
            <v>Hạnh</v>
          </cell>
          <cell r="E6498" t="str">
            <v>01/11/1998</v>
          </cell>
          <cell r="F6498" t="str">
            <v>D16CQMR01-B</v>
          </cell>
          <cell r="H6498">
            <v>1</v>
          </cell>
          <cell r="I6498" t="str">
            <v>BAS1219-3</v>
          </cell>
        </row>
        <row r="6499">
          <cell r="B6499" t="str">
            <v>B16DCMR031</v>
          </cell>
          <cell r="C6499" t="str">
            <v>Trần Thị</v>
          </cell>
          <cell r="D6499" t="str">
            <v>Hạnh</v>
          </cell>
          <cell r="E6499" t="str">
            <v>14/02/1998</v>
          </cell>
          <cell r="F6499" t="str">
            <v>D16CQMR01-B</v>
          </cell>
          <cell r="H6499">
            <v>1</v>
          </cell>
          <cell r="I6499" t="str">
            <v>BAS1219-3</v>
          </cell>
        </row>
        <row r="6500">
          <cell r="B6500" t="str">
            <v>B16DCMR033</v>
          </cell>
          <cell r="C6500" t="str">
            <v>Hoàng Thị</v>
          </cell>
          <cell r="D6500" t="str">
            <v>Hiền</v>
          </cell>
          <cell r="E6500" t="str">
            <v>15/03/1998</v>
          </cell>
          <cell r="F6500" t="str">
            <v>D16CQMR01-B</v>
          </cell>
          <cell r="H6500">
            <v>1</v>
          </cell>
          <cell r="I6500" t="str">
            <v>BAS1219-3</v>
          </cell>
        </row>
        <row r="6501">
          <cell r="B6501" t="str">
            <v>B16DCMR035</v>
          </cell>
          <cell r="C6501" t="str">
            <v>Nguyễn Thúy</v>
          </cell>
          <cell r="D6501" t="str">
            <v>Hiền</v>
          </cell>
          <cell r="E6501" t="str">
            <v>24/10/1998</v>
          </cell>
          <cell r="F6501" t="str">
            <v>D16CQMR01-B</v>
          </cell>
          <cell r="H6501">
            <v>1</v>
          </cell>
          <cell r="I6501" t="str">
            <v>BAS1219-3</v>
          </cell>
        </row>
        <row r="6502">
          <cell r="B6502" t="str">
            <v>B16DCMR037</v>
          </cell>
          <cell r="C6502" t="str">
            <v>Phạm Thị</v>
          </cell>
          <cell r="D6502" t="str">
            <v>Hiệp</v>
          </cell>
          <cell r="E6502" t="str">
            <v>18/06/1997</v>
          </cell>
          <cell r="F6502" t="str">
            <v>D16CQMR01-B</v>
          </cell>
          <cell r="H6502">
            <v>1</v>
          </cell>
          <cell r="I6502" t="str">
            <v>BAS1219-3</v>
          </cell>
        </row>
        <row r="6503">
          <cell r="B6503" t="str">
            <v>B16DCMR039</v>
          </cell>
          <cell r="C6503" t="str">
            <v>Lê Thị</v>
          </cell>
          <cell r="D6503" t="str">
            <v>Hòa</v>
          </cell>
          <cell r="E6503" t="str">
            <v>22/01/1998</v>
          </cell>
          <cell r="F6503" t="str">
            <v>D16CQMR01-B</v>
          </cell>
          <cell r="H6503">
            <v>1</v>
          </cell>
          <cell r="I6503" t="str">
            <v>BAS1219-3</v>
          </cell>
        </row>
        <row r="6504">
          <cell r="B6504" t="str">
            <v>B16DCMR041</v>
          </cell>
          <cell r="C6504" t="str">
            <v>Lê Bảo</v>
          </cell>
          <cell r="D6504" t="str">
            <v>Hưng</v>
          </cell>
          <cell r="E6504" t="str">
            <v>09/07/1998</v>
          </cell>
          <cell r="F6504" t="str">
            <v>D16CQMR01-B</v>
          </cell>
          <cell r="H6504">
            <v>1</v>
          </cell>
          <cell r="I6504" t="str">
            <v>BAS1219-3</v>
          </cell>
        </row>
        <row r="6505">
          <cell r="B6505" t="str">
            <v>B16DCMR043</v>
          </cell>
          <cell r="C6505" t="str">
            <v>Nguyễn Thị</v>
          </cell>
          <cell r="D6505" t="str">
            <v>Hương</v>
          </cell>
          <cell r="E6505" t="str">
            <v>27/04/1998</v>
          </cell>
          <cell r="F6505" t="str">
            <v>D16CQMR01-B</v>
          </cell>
          <cell r="H6505">
            <v>1</v>
          </cell>
          <cell r="I6505" t="str">
            <v>BAS1219-3</v>
          </cell>
        </row>
        <row r="6506">
          <cell r="B6506" t="str">
            <v>B16DCMR045</v>
          </cell>
          <cell r="C6506" t="str">
            <v>Nguyễn Thu</v>
          </cell>
          <cell r="D6506" t="str">
            <v>Hường</v>
          </cell>
          <cell r="E6506" t="str">
            <v>23/03/1998</v>
          </cell>
          <cell r="F6506" t="str">
            <v>D16CQMR01-B</v>
          </cell>
          <cell r="H6506">
            <v>1</v>
          </cell>
          <cell r="I6506" t="str">
            <v>BAS1219-3</v>
          </cell>
        </row>
        <row r="6507">
          <cell r="B6507" t="str">
            <v>B16DCMR047</v>
          </cell>
          <cell r="C6507" t="str">
            <v>Lê Đức</v>
          </cell>
          <cell r="D6507" t="str">
            <v>Huy</v>
          </cell>
          <cell r="E6507" t="str">
            <v>16/07/1998</v>
          </cell>
          <cell r="F6507" t="str">
            <v>D16CQMR01-B</v>
          </cell>
          <cell r="H6507">
            <v>1</v>
          </cell>
          <cell r="I6507" t="str">
            <v>BAS1219-3</v>
          </cell>
        </row>
        <row r="6508">
          <cell r="B6508" t="str">
            <v>B16DCMR049</v>
          </cell>
          <cell r="C6508" t="str">
            <v>Bùi Cao</v>
          </cell>
          <cell r="D6508" t="str">
            <v>Khánh</v>
          </cell>
          <cell r="E6508" t="str">
            <v>13/02/1998</v>
          </cell>
          <cell r="F6508" t="str">
            <v>D16CQMR01-B</v>
          </cell>
          <cell r="H6508">
            <v>1</v>
          </cell>
          <cell r="I6508" t="str">
            <v>BAS1219-3</v>
          </cell>
        </row>
        <row r="6509">
          <cell r="B6509" t="str">
            <v>B16DCMR053</v>
          </cell>
          <cell r="C6509" t="str">
            <v>Nguyễn Thị Thuý</v>
          </cell>
          <cell r="D6509" t="str">
            <v>Lanh</v>
          </cell>
          <cell r="E6509" t="str">
            <v>31/01/1998</v>
          </cell>
          <cell r="F6509" t="str">
            <v>D16CQMR01-B</v>
          </cell>
          <cell r="H6509">
            <v>1</v>
          </cell>
          <cell r="I6509" t="str">
            <v>BAS1219-3</v>
          </cell>
        </row>
        <row r="6510">
          <cell r="B6510" t="str">
            <v>B16DCMR055</v>
          </cell>
          <cell r="C6510" t="str">
            <v>Lê Thị</v>
          </cell>
          <cell r="D6510" t="str">
            <v>Liên</v>
          </cell>
          <cell r="E6510" t="str">
            <v>21/01/1998</v>
          </cell>
          <cell r="F6510" t="str">
            <v>D16CQMR01-B</v>
          </cell>
          <cell r="H6510">
            <v>1</v>
          </cell>
          <cell r="I6510" t="str">
            <v>BAS1219-3</v>
          </cell>
        </row>
        <row r="6511">
          <cell r="B6511" t="str">
            <v>B16DCMR057</v>
          </cell>
          <cell r="C6511" t="str">
            <v>Đỗ Diệu</v>
          </cell>
          <cell r="D6511" t="str">
            <v>Linh</v>
          </cell>
          <cell r="E6511" t="str">
            <v>25/06/1998</v>
          </cell>
          <cell r="F6511" t="str">
            <v>D16CQMR01-B</v>
          </cell>
          <cell r="H6511">
            <v>1</v>
          </cell>
          <cell r="I6511" t="str">
            <v>BAS1219-3</v>
          </cell>
        </row>
        <row r="6512">
          <cell r="B6512" t="str">
            <v>B16DCMR059</v>
          </cell>
          <cell r="C6512" t="str">
            <v>Lê Thị Thùy</v>
          </cell>
          <cell r="D6512" t="str">
            <v>Linh</v>
          </cell>
          <cell r="E6512" t="str">
            <v>30/09/1998</v>
          </cell>
          <cell r="F6512" t="str">
            <v>D16CQMR01-B</v>
          </cell>
          <cell r="H6512">
            <v>1</v>
          </cell>
          <cell r="I6512" t="str">
            <v>BAS1219-3</v>
          </cell>
        </row>
        <row r="6513">
          <cell r="B6513" t="str">
            <v>B16DCMR063</v>
          </cell>
          <cell r="C6513" t="str">
            <v>Trịnh Ngọc</v>
          </cell>
          <cell r="D6513" t="str">
            <v>Linh</v>
          </cell>
          <cell r="E6513" t="str">
            <v>08/11/1998</v>
          </cell>
          <cell r="F6513" t="str">
            <v>D16CQMR01-B</v>
          </cell>
          <cell r="H6513">
            <v>1</v>
          </cell>
          <cell r="I6513" t="str">
            <v>BAS1219-3</v>
          </cell>
        </row>
        <row r="6514">
          <cell r="B6514" t="str">
            <v>B16DCMR065</v>
          </cell>
          <cell r="C6514" t="str">
            <v>Nguyễn Thị Thanh</v>
          </cell>
          <cell r="D6514" t="str">
            <v>Loan</v>
          </cell>
          <cell r="E6514" t="str">
            <v>26/05/1998</v>
          </cell>
          <cell r="F6514" t="str">
            <v>D16CQMR01-B</v>
          </cell>
          <cell r="H6514">
            <v>1</v>
          </cell>
          <cell r="I6514" t="str">
            <v>BAS1219-3</v>
          </cell>
        </row>
        <row r="6515">
          <cell r="B6515" t="str">
            <v>B16DCMR067</v>
          </cell>
          <cell r="C6515" t="str">
            <v>Nguyễn Thị Hiền</v>
          </cell>
          <cell r="D6515" t="str">
            <v>Lương</v>
          </cell>
          <cell r="E6515" t="str">
            <v>02/11/1998</v>
          </cell>
          <cell r="F6515" t="str">
            <v>D16CQMR01-B</v>
          </cell>
          <cell r="H6515">
            <v>1</v>
          </cell>
          <cell r="I6515" t="str">
            <v>BAS1219-3</v>
          </cell>
        </row>
        <row r="6516">
          <cell r="B6516" t="str">
            <v>B16DCMR069</v>
          </cell>
          <cell r="C6516" t="str">
            <v>Hoàng Thanh</v>
          </cell>
          <cell r="D6516" t="str">
            <v>Mai</v>
          </cell>
          <cell r="E6516" t="str">
            <v>01/12/1998</v>
          </cell>
          <cell r="F6516" t="str">
            <v>D16CQMR01-B</v>
          </cell>
          <cell r="H6516">
            <v>1</v>
          </cell>
          <cell r="I6516" t="str">
            <v>BAS1219-3</v>
          </cell>
        </row>
        <row r="6517">
          <cell r="B6517" t="str">
            <v>B16DCMR071</v>
          </cell>
          <cell r="C6517" t="str">
            <v>Nguyễn Hữu</v>
          </cell>
          <cell r="D6517" t="str">
            <v>Mạnh</v>
          </cell>
          <cell r="E6517" t="str">
            <v>31/10/1997</v>
          </cell>
          <cell r="F6517" t="str">
            <v>D16CQMR01-B</v>
          </cell>
          <cell r="H6517">
            <v>1</v>
          </cell>
          <cell r="I6517" t="str">
            <v>BAS1219-3</v>
          </cell>
        </row>
        <row r="6518">
          <cell r="B6518" t="str">
            <v>B16DCMR073</v>
          </cell>
          <cell r="C6518" t="str">
            <v>Nguyễn Phương</v>
          </cell>
          <cell r="D6518" t="str">
            <v>Nam</v>
          </cell>
          <cell r="E6518" t="str">
            <v>11/12/1998</v>
          </cell>
          <cell r="F6518" t="str">
            <v>D16CQMR01-B</v>
          </cell>
          <cell r="H6518">
            <v>1</v>
          </cell>
          <cell r="I6518" t="str">
            <v>BAS1219-3</v>
          </cell>
        </row>
        <row r="6519">
          <cell r="B6519" t="str">
            <v>B16DCMR075</v>
          </cell>
          <cell r="C6519" t="str">
            <v>Vũ Thị Quỳnh</v>
          </cell>
          <cell r="D6519" t="str">
            <v>Nga</v>
          </cell>
          <cell r="E6519" t="str">
            <v>12/08/1998</v>
          </cell>
          <cell r="F6519" t="str">
            <v>D16CQMR01-B</v>
          </cell>
          <cell r="H6519">
            <v>1</v>
          </cell>
          <cell r="I6519" t="str">
            <v>BAS1219-3</v>
          </cell>
        </row>
        <row r="6520">
          <cell r="B6520" t="str">
            <v>B16DCMR077</v>
          </cell>
          <cell r="C6520" t="str">
            <v>Lê Thị Hạnh</v>
          </cell>
          <cell r="D6520" t="str">
            <v>Nguyên</v>
          </cell>
          <cell r="E6520" t="str">
            <v>31/07/1998</v>
          </cell>
          <cell r="F6520" t="str">
            <v>D16CQMR01-B</v>
          </cell>
          <cell r="H6520">
            <v>1</v>
          </cell>
          <cell r="I6520" t="str">
            <v>BAS1219-3</v>
          </cell>
        </row>
        <row r="6521">
          <cell r="B6521" t="str">
            <v>B16DCMR079</v>
          </cell>
          <cell r="C6521" t="str">
            <v>Trần Minh</v>
          </cell>
          <cell r="D6521" t="str">
            <v>Nguyệt</v>
          </cell>
          <cell r="E6521" t="str">
            <v>15/05/1998</v>
          </cell>
          <cell r="F6521" t="str">
            <v>D16CQMR01-B</v>
          </cell>
          <cell r="H6521">
            <v>1</v>
          </cell>
          <cell r="I6521" t="str">
            <v>BAS1219-3</v>
          </cell>
        </row>
        <row r="6522">
          <cell r="B6522" t="str">
            <v>B16DCMR081</v>
          </cell>
          <cell r="C6522" t="str">
            <v>Lê Thị</v>
          </cell>
          <cell r="D6522" t="str">
            <v>Nhung</v>
          </cell>
          <cell r="E6522" t="str">
            <v>04/04/1997</v>
          </cell>
          <cell r="F6522" t="str">
            <v>D16CQMR01-B</v>
          </cell>
          <cell r="H6522">
            <v>1</v>
          </cell>
          <cell r="I6522" t="str">
            <v>BAS1219-3</v>
          </cell>
        </row>
        <row r="6523">
          <cell r="B6523" t="str">
            <v>B16DCMR083</v>
          </cell>
          <cell r="C6523" t="str">
            <v>Nguyễn Thị</v>
          </cell>
          <cell r="D6523" t="str">
            <v>Oanh</v>
          </cell>
          <cell r="E6523" t="str">
            <v>07/11/1998</v>
          </cell>
          <cell r="F6523" t="str">
            <v>D16CQMR01-B</v>
          </cell>
          <cell r="H6523">
            <v>1</v>
          </cell>
          <cell r="I6523" t="str">
            <v>BAS1219-3</v>
          </cell>
        </row>
        <row r="6524">
          <cell r="B6524" t="str">
            <v>B16DCMR085</v>
          </cell>
          <cell r="C6524" t="str">
            <v>Lã Thị Thu</v>
          </cell>
          <cell r="D6524" t="str">
            <v>Phương</v>
          </cell>
          <cell r="E6524" t="str">
            <v>28/04/1997</v>
          </cell>
          <cell r="F6524" t="str">
            <v>D16CQMR01-B</v>
          </cell>
          <cell r="H6524">
            <v>1</v>
          </cell>
          <cell r="I6524" t="str">
            <v>BAS1219-3</v>
          </cell>
        </row>
        <row r="6525">
          <cell r="B6525" t="str">
            <v>B16DCMR087</v>
          </cell>
          <cell r="C6525" t="str">
            <v>Lê Minh</v>
          </cell>
          <cell r="D6525" t="str">
            <v>Phượng</v>
          </cell>
          <cell r="E6525" t="str">
            <v>04/07/1998</v>
          </cell>
          <cell r="F6525" t="str">
            <v>D16CQMR01-B</v>
          </cell>
          <cell r="H6525">
            <v>1</v>
          </cell>
          <cell r="I6525" t="str">
            <v>BAS1219-3</v>
          </cell>
        </row>
        <row r="6526">
          <cell r="B6526" t="str">
            <v>B16DCMR089</v>
          </cell>
          <cell r="C6526" t="str">
            <v>Nguyễn Văn</v>
          </cell>
          <cell r="D6526" t="str">
            <v>Quang</v>
          </cell>
          <cell r="E6526" t="str">
            <v>06/01/1998</v>
          </cell>
          <cell r="F6526" t="str">
            <v>D16CQMR01-B</v>
          </cell>
          <cell r="H6526">
            <v>1</v>
          </cell>
          <cell r="I6526" t="str">
            <v>BAS1219-3</v>
          </cell>
        </row>
        <row r="6527">
          <cell r="B6527" t="str">
            <v>B16DCMR091</v>
          </cell>
          <cell r="C6527" t="str">
            <v>Trần Thị Thúy</v>
          </cell>
          <cell r="D6527" t="str">
            <v>Quỳnh</v>
          </cell>
          <cell r="E6527" t="str">
            <v>12/01/1998</v>
          </cell>
          <cell r="F6527" t="str">
            <v>D16CQMR01-B</v>
          </cell>
          <cell r="H6527">
            <v>1</v>
          </cell>
          <cell r="I6527" t="str">
            <v>BAS1219-3</v>
          </cell>
        </row>
        <row r="6528">
          <cell r="B6528" t="str">
            <v>B16DCMR095</v>
          </cell>
          <cell r="C6528" t="str">
            <v>Lê Thị</v>
          </cell>
          <cell r="D6528" t="str">
            <v>Thắm</v>
          </cell>
          <cell r="E6528" t="str">
            <v>15/02/1998</v>
          </cell>
          <cell r="F6528" t="str">
            <v>D16CQMR01-B</v>
          </cell>
          <cell r="H6528">
            <v>1</v>
          </cell>
          <cell r="I6528" t="str">
            <v>BAS1219-3</v>
          </cell>
        </row>
        <row r="6529">
          <cell r="B6529" t="str">
            <v>B16DCMR097</v>
          </cell>
          <cell r="C6529" t="str">
            <v>Lò Thị</v>
          </cell>
          <cell r="D6529" t="str">
            <v>Thơm</v>
          </cell>
          <cell r="E6529" t="str">
            <v>15/05/1998</v>
          </cell>
          <cell r="F6529" t="str">
            <v>D16CQMR01-B</v>
          </cell>
          <cell r="H6529">
            <v>1</v>
          </cell>
          <cell r="I6529" t="str">
            <v>BAS1219-3</v>
          </cell>
        </row>
        <row r="6530">
          <cell r="B6530" t="str">
            <v>B16DCMR101</v>
          </cell>
          <cell r="C6530" t="str">
            <v>Nguyễn Thị Lan</v>
          </cell>
          <cell r="D6530" t="str">
            <v>Tiên</v>
          </cell>
          <cell r="E6530" t="str">
            <v>28/01/1998</v>
          </cell>
          <cell r="F6530" t="str">
            <v>D16CQMR01-B</v>
          </cell>
          <cell r="H6530">
            <v>1</v>
          </cell>
          <cell r="I6530" t="str">
            <v>BAS1219-3</v>
          </cell>
        </row>
        <row r="6531">
          <cell r="B6531" t="str">
            <v>B16DCMR103</v>
          </cell>
          <cell r="C6531" t="str">
            <v>Đoàn Thu</v>
          </cell>
          <cell r="D6531" t="str">
            <v>Trang</v>
          </cell>
          <cell r="E6531" t="str">
            <v>06/04/1998</v>
          </cell>
          <cell r="F6531" t="str">
            <v>D16CQMR01-B</v>
          </cell>
          <cell r="H6531">
            <v>1</v>
          </cell>
          <cell r="I6531" t="str">
            <v>BAS1219-3</v>
          </cell>
        </row>
        <row r="6532">
          <cell r="B6532" t="str">
            <v>B16DCMR105</v>
          </cell>
          <cell r="C6532" t="str">
            <v>Hoàng Huyền</v>
          </cell>
          <cell r="D6532" t="str">
            <v>Trang</v>
          </cell>
          <cell r="E6532" t="str">
            <v>10/09/1998</v>
          </cell>
          <cell r="F6532" t="str">
            <v>D16CQMR01-B</v>
          </cell>
          <cell r="H6532">
            <v>1</v>
          </cell>
          <cell r="I6532" t="str">
            <v>BAS1219-3</v>
          </cell>
        </row>
        <row r="6533">
          <cell r="B6533" t="str">
            <v>B16DCMR107</v>
          </cell>
          <cell r="C6533" t="str">
            <v>Nguyễn Thị Thu</v>
          </cell>
          <cell r="D6533" t="str">
            <v>Trang</v>
          </cell>
          <cell r="E6533" t="str">
            <v>18/03/1998</v>
          </cell>
          <cell r="F6533" t="str">
            <v>D16CQMR01-B</v>
          </cell>
          <cell r="H6533">
            <v>1</v>
          </cell>
          <cell r="I6533" t="str">
            <v>BAS1219-3</v>
          </cell>
        </row>
        <row r="6534">
          <cell r="B6534" t="str">
            <v>B16DCMR109</v>
          </cell>
          <cell r="C6534" t="str">
            <v>Phương Văn</v>
          </cell>
          <cell r="D6534" t="str">
            <v>Trường</v>
          </cell>
          <cell r="E6534" t="str">
            <v>02/10/1998</v>
          </cell>
          <cell r="F6534" t="str">
            <v>D16CQMR01-B</v>
          </cell>
          <cell r="H6534">
            <v>1</v>
          </cell>
          <cell r="I6534" t="str">
            <v>BAS1219-3</v>
          </cell>
        </row>
        <row r="6535">
          <cell r="B6535" t="str">
            <v>B16DCMR111</v>
          </cell>
          <cell r="C6535" t="str">
            <v>Hồ Anh</v>
          </cell>
          <cell r="D6535" t="str">
            <v>Tuấn</v>
          </cell>
          <cell r="E6535" t="str">
            <v>17/12/1995</v>
          </cell>
          <cell r="F6535" t="str">
            <v>D16CQMR01-B</v>
          </cell>
          <cell r="H6535">
            <v>1</v>
          </cell>
          <cell r="I6535" t="str">
            <v>BAS1219-3</v>
          </cell>
        </row>
        <row r="6536">
          <cell r="B6536" t="str">
            <v>B16DCMR113</v>
          </cell>
          <cell r="C6536" t="str">
            <v>Nguyễn Quang</v>
          </cell>
          <cell r="D6536" t="str">
            <v>Tùng</v>
          </cell>
          <cell r="E6536" t="str">
            <v>02/06/1998</v>
          </cell>
          <cell r="F6536" t="str">
            <v>D16CQMR01-B</v>
          </cell>
          <cell r="H6536">
            <v>1</v>
          </cell>
          <cell r="I6536" t="str">
            <v>BAS1219-3</v>
          </cell>
        </row>
        <row r="6537">
          <cell r="B6537" t="str">
            <v>B16DCMR115</v>
          </cell>
          <cell r="C6537" t="str">
            <v>Nguyễn Thị Hồng</v>
          </cell>
          <cell r="D6537" t="str">
            <v>Vân</v>
          </cell>
          <cell r="E6537" t="str">
            <v>25/10/1998</v>
          </cell>
          <cell r="F6537" t="str">
            <v>D16CQMR01-B</v>
          </cell>
          <cell r="H6537">
            <v>1</v>
          </cell>
          <cell r="I6537" t="str">
            <v>BAS1219-3</v>
          </cell>
        </row>
        <row r="6538">
          <cell r="B6538" t="str">
            <v>B16DCMR117</v>
          </cell>
          <cell r="C6538" t="str">
            <v>Phạm Quân</v>
          </cell>
          <cell r="D6538" t="str">
            <v>Vương</v>
          </cell>
          <cell r="E6538" t="str">
            <v>03/07/1997</v>
          </cell>
          <cell r="F6538" t="str">
            <v>D16CQMR01-B</v>
          </cell>
          <cell r="H6538">
            <v>1</v>
          </cell>
          <cell r="I6538" t="str">
            <v>BAS1219-3</v>
          </cell>
        </row>
        <row r="6539">
          <cell r="B6539" t="str">
            <v>B13DCMR137</v>
          </cell>
          <cell r="C6539" t="str">
            <v>Phạm Thị</v>
          </cell>
          <cell r="D6539" t="str">
            <v>Trang</v>
          </cell>
          <cell r="F6539" t="str">
            <v>D13CQMA03-B</v>
          </cell>
          <cell r="H6539">
            <v>1</v>
          </cell>
          <cell r="I6539" t="str">
            <v>BAS1219-4</v>
          </cell>
        </row>
        <row r="6540">
          <cell r="B6540" t="str">
            <v>B16DCMR002</v>
          </cell>
          <cell r="C6540" t="str">
            <v>Mai Thị Vân</v>
          </cell>
          <cell r="D6540" t="str">
            <v>Anh</v>
          </cell>
          <cell r="E6540" t="str">
            <v>30/04/1998</v>
          </cell>
          <cell r="F6540" t="str">
            <v>D16CQMR02-B</v>
          </cell>
          <cell r="H6540">
            <v>1</v>
          </cell>
          <cell r="I6540" t="str">
            <v>BAS1219-4</v>
          </cell>
        </row>
        <row r="6541">
          <cell r="B6541" t="str">
            <v>B16DCMR004</v>
          </cell>
          <cell r="C6541" t="str">
            <v>Nguyễn Vân</v>
          </cell>
          <cell r="D6541" t="str">
            <v>Anh</v>
          </cell>
          <cell r="E6541" t="str">
            <v>17/01/1998</v>
          </cell>
          <cell r="F6541" t="str">
            <v>D16CQMR02-B</v>
          </cell>
          <cell r="H6541">
            <v>1</v>
          </cell>
          <cell r="I6541" t="str">
            <v>BAS1219-4</v>
          </cell>
        </row>
        <row r="6542">
          <cell r="B6542" t="str">
            <v>B16DCMR006</v>
          </cell>
          <cell r="C6542" t="str">
            <v>Trần Thị Lan</v>
          </cell>
          <cell r="D6542" t="str">
            <v>Anh</v>
          </cell>
          <cell r="E6542" t="str">
            <v>26/01/1998</v>
          </cell>
          <cell r="F6542" t="str">
            <v>D16CQMR02-B</v>
          </cell>
          <cell r="H6542">
            <v>1</v>
          </cell>
          <cell r="I6542" t="str">
            <v>BAS1219-4</v>
          </cell>
        </row>
        <row r="6543">
          <cell r="B6543" t="str">
            <v>B16DCMR008</v>
          </cell>
          <cell r="C6543" t="str">
            <v>Phạm Thị Thủy</v>
          </cell>
          <cell r="D6543" t="str">
            <v>Ánh</v>
          </cell>
          <cell r="E6543" t="str">
            <v>14/11/1998</v>
          </cell>
          <cell r="F6543" t="str">
            <v>D16CQMR02-B</v>
          </cell>
          <cell r="H6543">
            <v>1</v>
          </cell>
          <cell r="I6543" t="str">
            <v>BAS1219-4</v>
          </cell>
        </row>
        <row r="6544">
          <cell r="B6544" t="str">
            <v>B16DCMR010</v>
          </cell>
          <cell r="C6544" t="str">
            <v>Bùi Thị</v>
          </cell>
          <cell r="D6544" t="str">
            <v>Bình</v>
          </cell>
          <cell r="E6544" t="str">
            <v>17/08/1998</v>
          </cell>
          <cell r="F6544" t="str">
            <v>D16CQMR02-B</v>
          </cell>
          <cell r="H6544">
            <v>1</v>
          </cell>
          <cell r="I6544" t="str">
            <v>BAS1219-4</v>
          </cell>
        </row>
        <row r="6545">
          <cell r="B6545" t="str">
            <v>B16DCMR012</v>
          </cell>
          <cell r="C6545" t="str">
            <v>Bùi Thị</v>
          </cell>
          <cell r="D6545" t="str">
            <v>Bưởi</v>
          </cell>
          <cell r="E6545" t="str">
            <v>30/05/1998</v>
          </cell>
          <cell r="F6545" t="str">
            <v>D16CQMR02-B</v>
          </cell>
          <cell r="H6545">
            <v>1</v>
          </cell>
          <cell r="I6545" t="str">
            <v>BAS1219-4</v>
          </cell>
        </row>
        <row r="6546">
          <cell r="B6546" t="str">
            <v>B16DCMR014</v>
          </cell>
          <cell r="C6546" t="str">
            <v>Dương Thị</v>
          </cell>
          <cell r="D6546" t="str">
            <v>Dung</v>
          </cell>
          <cell r="E6546" t="str">
            <v>15/05/1998</v>
          </cell>
          <cell r="F6546" t="str">
            <v>D16CQMR02-B</v>
          </cell>
          <cell r="H6546">
            <v>1</v>
          </cell>
          <cell r="I6546" t="str">
            <v>BAS1219-4</v>
          </cell>
        </row>
        <row r="6547">
          <cell r="B6547" t="str">
            <v>B16DCMR016</v>
          </cell>
          <cell r="C6547" t="str">
            <v>Hà Thị</v>
          </cell>
          <cell r="D6547" t="str">
            <v>Giang</v>
          </cell>
          <cell r="E6547" t="str">
            <v>01/08/1998</v>
          </cell>
          <cell r="F6547" t="str">
            <v>D16CQMR02-B</v>
          </cell>
          <cell r="H6547">
            <v>1</v>
          </cell>
          <cell r="I6547" t="str">
            <v>BAS1219-4</v>
          </cell>
        </row>
        <row r="6548">
          <cell r="B6548" t="str">
            <v>B16DCMR018</v>
          </cell>
          <cell r="C6548" t="str">
            <v>Nguyễn Thị</v>
          </cell>
          <cell r="D6548" t="str">
            <v>Giang</v>
          </cell>
          <cell r="E6548" t="str">
            <v>19/11/1998</v>
          </cell>
          <cell r="F6548" t="str">
            <v>D16CQMR02-B</v>
          </cell>
          <cell r="H6548">
            <v>1</v>
          </cell>
          <cell r="I6548" t="str">
            <v>BAS1219-4</v>
          </cell>
        </row>
        <row r="6549">
          <cell r="B6549" t="str">
            <v>B16DCMR020</v>
          </cell>
          <cell r="C6549" t="str">
            <v>Đỗ Thu</v>
          </cell>
          <cell r="D6549" t="str">
            <v>Hà</v>
          </cell>
          <cell r="E6549" t="str">
            <v>09/06/1998</v>
          </cell>
          <cell r="F6549" t="str">
            <v>D16CQMR02-B</v>
          </cell>
          <cell r="H6549">
            <v>1</v>
          </cell>
          <cell r="I6549" t="str">
            <v>BAS1219-4</v>
          </cell>
        </row>
        <row r="6550">
          <cell r="B6550" t="str">
            <v>B16DCMR022</v>
          </cell>
          <cell r="C6550" t="str">
            <v>Võ Thị Thu</v>
          </cell>
          <cell r="D6550" t="str">
            <v>Hạ</v>
          </cell>
          <cell r="E6550" t="str">
            <v>13/08/1998</v>
          </cell>
          <cell r="F6550" t="str">
            <v>D16CQMR02-B</v>
          </cell>
          <cell r="H6550">
            <v>1</v>
          </cell>
          <cell r="I6550" t="str">
            <v>BAS1219-4</v>
          </cell>
        </row>
        <row r="6551">
          <cell r="B6551" t="str">
            <v>B16DCMR024</v>
          </cell>
          <cell r="C6551" t="str">
            <v>Nguyễn Ngọc</v>
          </cell>
          <cell r="D6551" t="str">
            <v>Hân</v>
          </cell>
          <cell r="E6551" t="str">
            <v>22/12/1998</v>
          </cell>
          <cell r="F6551" t="str">
            <v>D16CQMR02-B</v>
          </cell>
          <cell r="H6551">
            <v>1</v>
          </cell>
          <cell r="I6551" t="str">
            <v>BAS1219-4</v>
          </cell>
        </row>
        <row r="6552">
          <cell r="B6552" t="str">
            <v>B16DCMR026</v>
          </cell>
          <cell r="C6552" t="str">
            <v>Lê Thị</v>
          </cell>
          <cell r="D6552" t="str">
            <v>Hằng</v>
          </cell>
          <cell r="E6552" t="str">
            <v>12/08/1998</v>
          </cell>
          <cell r="F6552" t="str">
            <v>D16CQMR02-B</v>
          </cell>
          <cell r="H6552">
            <v>1</v>
          </cell>
          <cell r="I6552" t="str">
            <v>BAS1219-4</v>
          </cell>
        </row>
        <row r="6553">
          <cell r="B6553" t="str">
            <v>B16DCMR028</v>
          </cell>
          <cell r="C6553" t="str">
            <v>Nguyễn Thị Minh</v>
          </cell>
          <cell r="D6553" t="str">
            <v>Hằng</v>
          </cell>
          <cell r="E6553" t="str">
            <v>01/05/1998</v>
          </cell>
          <cell r="F6553" t="str">
            <v>D16CQMR02-B</v>
          </cell>
          <cell r="H6553">
            <v>1</v>
          </cell>
          <cell r="I6553" t="str">
            <v>BAS1219-4</v>
          </cell>
        </row>
        <row r="6554">
          <cell r="B6554" t="str">
            <v>B16DCMR030</v>
          </cell>
          <cell r="C6554" t="str">
            <v>Phạm Thị</v>
          </cell>
          <cell r="D6554" t="str">
            <v>Hạnh</v>
          </cell>
          <cell r="E6554" t="str">
            <v>10/12/1998</v>
          </cell>
          <cell r="F6554" t="str">
            <v>D16CQMR02-B</v>
          </cell>
          <cell r="H6554">
            <v>1</v>
          </cell>
          <cell r="I6554" t="str">
            <v>BAS1219-4</v>
          </cell>
        </row>
        <row r="6555">
          <cell r="B6555" t="str">
            <v>B16DCMR032</v>
          </cell>
          <cell r="C6555" t="str">
            <v>Dương Thị Thanh</v>
          </cell>
          <cell r="D6555" t="str">
            <v>Hiền</v>
          </cell>
          <cell r="E6555" t="str">
            <v>04/01/1998</v>
          </cell>
          <cell r="F6555" t="str">
            <v>D16CQMR02-B</v>
          </cell>
          <cell r="H6555">
            <v>1</v>
          </cell>
          <cell r="I6555" t="str">
            <v>BAS1219-4</v>
          </cell>
        </row>
        <row r="6556">
          <cell r="B6556" t="str">
            <v>B16DCMR034</v>
          </cell>
          <cell r="C6556" t="str">
            <v>Nguyễn Thị Thu</v>
          </cell>
          <cell r="D6556" t="str">
            <v>Hiền</v>
          </cell>
          <cell r="E6556" t="str">
            <v>12/10/1998</v>
          </cell>
          <cell r="F6556" t="str">
            <v>D16CQMR02-B</v>
          </cell>
          <cell r="H6556">
            <v>1</v>
          </cell>
          <cell r="I6556" t="str">
            <v>BAS1219-4</v>
          </cell>
        </row>
        <row r="6557">
          <cell r="B6557" t="str">
            <v>B16DCMR036</v>
          </cell>
          <cell r="C6557" t="str">
            <v>Tống Thị</v>
          </cell>
          <cell r="D6557" t="str">
            <v>Hiền</v>
          </cell>
          <cell r="E6557" t="str">
            <v>25/02/1998</v>
          </cell>
          <cell r="F6557" t="str">
            <v>D16CQMR02-B</v>
          </cell>
          <cell r="H6557">
            <v>1</v>
          </cell>
          <cell r="I6557" t="str">
            <v>BAS1219-4</v>
          </cell>
        </row>
        <row r="6558">
          <cell r="B6558" t="str">
            <v>B16DCMR038</v>
          </cell>
          <cell r="C6558" t="str">
            <v>Vũ Huy</v>
          </cell>
          <cell r="D6558" t="str">
            <v>Hiệp</v>
          </cell>
          <cell r="E6558" t="str">
            <v>07/07/1998</v>
          </cell>
          <cell r="F6558" t="str">
            <v>D16CQMR02-B</v>
          </cell>
          <cell r="H6558">
            <v>1</v>
          </cell>
          <cell r="I6558" t="str">
            <v>BAS1219-4</v>
          </cell>
        </row>
        <row r="6559">
          <cell r="B6559" t="str">
            <v>B16DCMR040</v>
          </cell>
          <cell r="C6559" t="str">
            <v>Triệu Thị Thu</v>
          </cell>
          <cell r="D6559" t="str">
            <v>Hoài</v>
          </cell>
          <cell r="E6559" t="str">
            <v>28/03/1998</v>
          </cell>
          <cell r="F6559" t="str">
            <v>D16CQMR02-B</v>
          </cell>
          <cell r="H6559">
            <v>1</v>
          </cell>
          <cell r="I6559" t="str">
            <v>BAS1219-4</v>
          </cell>
        </row>
        <row r="6560">
          <cell r="B6560" t="str">
            <v>B16DCMR042</v>
          </cell>
          <cell r="C6560" t="str">
            <v>Hoàng Thị</v>
          </cell>
          <cell r="D6560" t="str">
            <v>Hương</v>
          </cell>
          <cell r="E6560" t="str">
            <v>03/01/1998</v>
          </cell>
          <cell r="F6560" t="str">
            <v>D16CQMR02-B</v>
          </cell>
          <cell r="H6560">
            <v>1</v>
          </cell>
          <cell r="I6560" t="str">
            <v>BAS1219-4</v>
          </cell>
        </row>
        <row r="6561">
          <cell r="B6561" t="str">
            <v>B16DCMR044</v>
          </cell>
          <cell r="C6561" t="str">
            <v>Nguyễn Thu</v>
          </cell>
          <cell r="D6561" t="str">
            <v>Hương</v>
          </cell>
          <cell r="E6561" t="str">
            <v>06/07/1998</v>
          </cell>
          <cell r="F6561" t="str">
            <v>D16CQMR02-B</v>
          </cell>
          <cell r="H6561">
            <v>1</v>
          </cell>
          <cell r="I6561" t="str">
            <v>BAS1219-4</v>
          </cell>
        </row>
        <row r="6562">
          <cell r="B6562" t="str">
            <v>B16DCMR046</v>
          </cell>
          <cell r="C6562" t="str">
            <v>Đỗ Văn</v>
          </cell>
          <cell r="D6562" t="str">
            <v>Huy</v>
          </cell>
          <cell r="E6562" t="str">
            <v>22/04/1998</v>
          </cell>
          <cell r="F6562" t="str">
            <v>D16CQMR02-B</v>
          </cell>
          <cell r="H6562">
            <v>1</v>
          </cell>
          <cell r="I6562" t="str">
            <v>BAS1219-4</v>
          </cell>
        </row>
        <row r="6563">
          <cell r="B6563" t="str">
            <v>B16DCMR048</v>
          </cell>
          <cell r="C6563" t="str">
            <v>Tạ Thu</v>
          </cell>
          <cell r="D6563" t="str">
            <v>Huyền</v>
          </cell>
          <cell r="E6563" t="str">
            <v>16/02/1998</v>
          </cell>
          <cell r="F6563" t="str">
            <v>D16CQMR02-B</v>
          </cell>
          <cell r="H6563">
            <v>1</v>
          </cell>
          <cell r="I6563" t="str">
            <v>BAS1219-4</v>
          </cell>
        </row>
        <row r="6564">
          <cell r="B6564" t="str">
            <v>B16DCMR050</v>
          </cell>
          <cell r="C6564" t="str">
            <v>Đặng Đăng</v>
          </cell>
          <cell r="D6564" t="str">
            <v>Khoa</v>
          </cell>
          <cell r="E6564" t="str">
            <v>02/07/1998</v>
          </cell>
          <cell r="F6564" t="str">
            <v>D16CQMR02-B</v>
          </cell>
          <cell r="H6564">
            <v>1</v>
          </cell>
          <cell r="I6564" t="str">
            <v>BAS1219-4</v>
          </cell>
        </row>
        <row r="6565">
          <cell r="B6565" t="str">
            <v>B16DCMR052</v>
          </cell>
          <cell r="C6565" t="str">
            <v>Phan Thị</v>
          </cell>
          <cell r="D6565" t="str">
            <v>Lan</v>
          </cell>
          <cell r="E6565" t="str">
            <v>08/05/1998</v>
          </cell>
          <cell r="F6565" t="str">
            <v>D16CQMR02-B</v>
          </cell>
          <cell r="H6565">
            <v>1</v>
          </cell>
          <cell r="I6565" t="str">
            <v>BAS1219-4</v>
          </cell>
        </row>
        <row r="6566">
          <cell r="B6566" t="str">
            <v>B16DCMR054</v>
          </cell>
          <cell r="C6566" t="str">
            <v>Nguyễn Thị</v>
          </cell>
          <cell r="D6566" t="str">
            <v>Lệ</v>
          </cell>
          <cell r="E6566" t="str">
            <v>30/09/1998</v>
          </cell>
          <cell r="F6566" t="str">
            <v>D16CQMR02-B</v>
          </cell>
          <cell r="H6566">
            <v>1</v>
          </cell>
          <cell r="I6566" t="str">
            <v>BAS1219-4</v>
          </cell>
        </row>
        <row r="6567">
          <cell r="B6567" t="str">
            <v>B16DCMR056</v>
          </cell>
          <cell r="C6567" t="str">
            <v>Bùi Phương</v>
          </cell>
          <cell r="D6567" t="str">
            <v>Linh</v>
          </cell>
          <cell r="E6567" t="str">
            <v>27/07/1998</v>
          </cell>
          <cell r="F6567" t="str">
            <v>D16CQMR02-B</v>
          </cell>
          <cell r="H6567">
            <v>1</v>
          </cell>
          <cell r="I6567" t="str">
            <v>BAS1219-4</v>
          </cell>
        </row>
        <row r="6568">
          <cell r="B6568" t="str">
            <v>B16DCMR058</v>
          </cell>
          <cell r="C6568" t="str">
            <v>Lê Thị</v>
          </cell>
          <cell r="D6568" t="str">
            <v>Linh</v>
          </cell>
          <cell r="E6568" t="str">
            <v>06/01/1998</v>
          </cell>
          <cell r="F6568" t="str">
            <v>D16CQMR02-B</v>
          </cell>
          <cell r="H6568">
            <v>1</v>
          </cell>
          <cell r="I6568" t="str">
            <v>BAS1219-4</v>
          </cell>
        </row>
        <row r="6569">
          <cell r="B6569" t="str">
            <v>B16DCMR060</v>
          </cell>
          <cell r="C6569" t="str">
            <v>Nguyễn Thị</v>
          </cell>
          <cell r="D6569" t="str">
            <v>Linh</v>
          </cell>
          <cell r="E6569" t="str">
            <v>14/03/1998</v>
          </cell>
          <cell r="F6569" t="str">
            <v>D16CQMR02-B</v>
          </cell>
          <cell r="H6569">
            <v>1</v>
          </cell>
          <cell r="I6569" t="str">
            <v>BAS1219-4</v>
          </cell>
        </row>
        <row r="6570">
          <cell r="B6570" t="str">
            <v>B16DCMR062</v>
          </cell>
          <cell r="C6570" t="str">
            <v>Phạm Thùy</v>
          </cell>
          <cell r="D6570" t="str">
            <v>Linh</v>
          </cell>
          <cell r="E6570" t="str">
            <v>20/10/1998</v>
          </cell>
          <cell r="F6570" t="str">
            <v>D16CQMR02-B</v>
          </cell>
          <cell r="H6570">
            <v>1</v>
          </cell>
          <cell r="I6570" t="str">
            <v>BAS1219-4</v>
          </cell>
        </row>
        <row r="6571">
          <cell r="B6571" t="str">
            <v>B16DCMR064</v>
          </cell>
          <cell r="C6571" t="str">
            <v>Vương Huyền</v>
          </cell>
          <cell r="D6571" t="str">
            <v>Linh</v>
          </cell>
          <cell r="E6571" t="str">
            <v>21/01/1998</v>
          </cell>
          <cell r="F6571" t="str">
            <v>D16CQMR02-B</v>
          </cell>
          <cell r="H6571">
            <v>1</v>
          </cell>
          <cell r="I6571" t="str">
            <v>BAS1219-4</v>
          </cell>
        </row>
        <row r="6572">
          <cell r="B6572" t="str">
            <v>B16DCMR066</v>
          </cell>
          <cell r="C6572" t="str">
            <v>Cao Thị</v>
          </cell>
          <cell r="D6572" t="str">
            <v>Long</v>
          </cell>
          <cell r="E6572" t="str">
            <v>03/04/1998</v>
          </cell>
          <cell r="F6572" t="str">
            <v>D16CQMR02-B</v>
          </cell>
          <cell r="H6572">
            <v>1</v>
          </cell>
          <cell r="I6572" t="str">
            <v>BAS1219-4</v>
          </cell>
        </row>
        <row r="6573">
          <cell r="B6573" t="str">
            <v>B16DCMR068</v>
          </cell>
          <cell r="C6573" t="str">
            <v>Trần Đức</v>
          </cell>
          <cell r="D6573" t="str">
            <v>Lương</v>
          </cell>
          <cell r="E6573" t="str">
            <v>22/10/1998</v>
          </cell>
          <cell r="F6573" t="str">
            <v>D16CQMR02-B</v>
          </cell>
          <cell r="H6573">
            <v>1</v>
          </cell>
          <cell r="I6573" t="str">
            <v>BAS1219-4</v>
          </cell>
        </row>
        <row r="6574">
          <cell r="B6574" t="str">
            <v>B16DCMR070</v>
          </cell>
          <cell r="C6574" t="str">
            <v>Lý Thị</v>
          </cell>
          <cell r="D6574" t="str">
            <v>Mai</v>
          </cell>
          <cell r="E6574" t="str">
            <v>21/08/1998</v>
          </cell>
          <cell r="F6574" t="str">
            <v>D16CQMR02-B</v>
          </cell>
          <cell r="H6574">
            <v>1</v>
          </cell>
          <cell r="I6574" t="str">
            <v>BAS1219-4</v>
          </cell>
        </row>
        <row r="6575">
          <cell r="B6575" t="str">
            <v>B16DCMR072</v>
          </cell>
          <cell r="C6575" t="str">
            <v>Cao Hoàng</v>
          </cell>
          <cell r="D6575" t="str">
            <v>Minh</v>
          </cell>
          <cell r="E6575" t="str">
            <v>12/08/1998</v>
          </cell>
          <cell r="F6575" t="str">
            <v>D16CQMR02-B</v>
          </cell>
          <cell r="H6575">
            <v>1</v>
          </cell>
          <cell r="I6575" t="str">
            <v>BAS1219-4</v>
          </cell>
        </row>
        <row r="6576">
          <cell r="B6576" t="str">
            <v>B16DCMR074</v>
          </cell>
          <cell r="C6576" t="str">
            <v>Phạm Thu</v>
          </cell>
          <cell r="D6576" t="str">
            <v>Nga</v>
          </cell>
          <cell r="E6576" t="str">
            <v>03/04/1998</v>
          </cell>
          <cell r="F6576" t="str">
            <v>D16CQMR02-B</v>
          </cell>
          <cell r="H6576">
            <v>1</v>
          </cell>
          <cell r="I6576" t="str">
            <v>BAS1219-4</v>
          </cell>
        </row>
        <row r="6577">
          <cell r="B6577" t="str">
            <v>B16DCMR076</v>
          </cell>
          <cell r="C6577" t="str">
            <v>Nguyễn Như</v>
          </cell>
          <cell r="D6577" t="str">
            <v>Ngọc</v>
          </cell>
          <cell r="E6577" t="str">
            <v>20/06/1998</v>
          </cell>
          <cell r="F6577" t="str">
            <v>D16CQMR02-B</v>
          </cell>
          <cell r="H6577">
            <v>1</v>
          </cell>
          <cell r="I6577" t="str">
            <v>BAS1219-4</v>
          </cell>
        </row>
        <row r="6578">
          <cell r="B6578" t="str">
            <v>B16DCMR078</v>
          </cell>
          <cell r="C6578" t="str">
            <v>Tạ Thị Ánh</v>
          </cell>
          <cell r="D6578" t="str">
            <v>Nguyệt</v>
          </cell>
          <cell r="E6578" t="str">
            <v>26/02/1998</v>
          </cell>
          <cell r="F6578" t="str">
            <v>D16CQMR02-B</v>
          </cell>
          <cell r="H6578">
            <v>1</v>
          </cell>
          <cell r="I6578" t="str">
            <v>BAS1219-4</v>
          </cell>
        </row>
        <row r="6579">
          <cell r="B6579" t="str">
            <v>B16DCMR080</v>
          </cell>
          <cell r="C6579" t="str">
            <v>Vũ Thị Hồng</v>
          </cell>
          <cell r="D6579" t="str">
            <v>Nhật</v>
          </cell>
          <cell r="E6579" t="str">
            <v>08/10/1998</v>
          </cell>
          <cell r="F6579" t="str">
            <v>D16CQMR02-B</v>
          </cell>
          <cell r="H6579">
            <v>1</v>
          </cell>
          <cell r="I6579" t="str">
            <v>BAS1219-4</v>
          </cell>
        </row>
        <row r="6580">
          <cell r="B6580" t="str">
            <v>B16DCMR082</v>
          </cell>
          <cell r="C6580" t="str">
            <v>Nguyễn Thị</v>
          </cell>
          <cell r="D6580" t="str">
            <v>Nhung</v>
          </cell>
          <cell r="E6580" t="str">
            <v>11/05/1998</v>
          </cell>
          <cell r="F6580" t="str">
            <v>D16CQMR02-B</v>
          </cell>
          <cell r="H6580">
            <v>1</v>
          </cell>
          <cell r="I6580" t="str">
            <v>BAS1219-4</v>
          </cell>
        </row>
        <row r="6581">
          <cell r="B6581" t="str">
            <v>B16DCMR084</v>
          </cell>
          <cell r="C6581" t="str">
            <v>Nguyễn Thị</v>
          </cell>
          <cell r="D6581" t="str">
            <v>Oanh</v>
          </cell>
          <cell r="E6581" t="str">
            <v>10/10/1997</v>
          </cell>
          <cell r="F6581" t="str">
            <v>D16CQMR02-B</v>
          </cell>
          <cell r="H6581">
            <v>1</v>
          </cell>
          <cell r="I6581" t="str">
            <v>BAS1219-4</v>
          </cell>
        </row>
        <row r="6582">
          <cell r="B6582" t="str">
            <v>B16DCMR086</v>
          </cell>
          <cell r="C6582" t="str">
            <v>Trương Anh</v>
          </cell>
          <cell r="D6582" t="str">
            <v>Phương</v>
          </cell>
          <cell r="E6582" t="str">
            <v>14/11/1998</v>
          </cell>
          <cell r="F6582" t="str">
            <v>D16CQMR02-B</v>
          </cell>
          <cell r="H6582">
            <v>1</v>
          </cell>
          <cell r="I6582" t="str">
            <v>BAS1219-4</v>
          </cell>
        </row>
        <row r="6583">
          <cell r="B6583" t="str">
            <v>B16DCMR088</v>
          </cell>
          <cell r="C6583" t="str">
            <v>Võ Nguyễn Minh</v>
          </cell>
          <cell r="D6583" t="str">
            <v>Quân</v>
          </cell>
          <cell r="E6583" t="str">
            <v>02/10/1998</v>
          </cell>
          <cell r="F6583" t="str">
            <v>D16CQMR02-B</v>
          </cell>
          <cell r="H6583">
            <v>1</v>
          </cell>
          <cell r="I6583" t="str">
            <v>BAS1219-4</v>
          </cell>
        </row>
        <row r="6584">
          <cell r="B6584" t="str">
            <v>B16DCMR090</v>
          </cell>
          <cell r="C6584" t="str">
            <v>Phạm Thị Như</v>
          </cell>
          <cell r="D6584" t="str">
            <v>Quỳnh</v>
          </cell>
          <cell r="E6584" t="str">
            <v>25/11/1998</v>
          </cell>
          <cell r="F6584" t="str">
            <v>D16CQMR02-B</v>
          </cell>
          <cell r="H6584">
            <v>1</v>
          </cell>
          <cell r="I6584" t="str">
            <v>BAS1219-4</v>
          </cell>
        </row>
        <row r="6585">
          <cell r="B6585" t="str">
            <v>B16DCMR092</v>
          </cell>
          <cell r="C6585" t="str">
            <v>Lê Hồng</v>
          </cell>
          <cell r="D6585" t="str">
            <v>Sơn</v>
          </cell>
          <cell r="E6585" t="str">
            <v>09/06/1998</v>
          </cell>
          <cell r="F6585" t="str">
            <v>D16CQMR02-B</v>
          </cell>
          <cell r="H6585">
            <v>1</v>
          </cell>
          <cell r="I6585" t="str">
            <v>BAS1219-4</v>
          </cell>
        </row>
        <row r="6586">
          <cell r="B6586" t="str">
            <v>B16DCMR094</v>
          </cell>
          <cell r="C6586" t="str">
            <v>Bùi Thị</v>
          </cell>
          <cell r="D6586" t="str">
            <v>Tâm</v>
          </cell>
          <cell r="E6586" t="str">
            <v>13/04/1998</v>
          </cell>
          <cell r="F6586" t="str">
            <v>D16CQMR02-B</v>
          </cell>
          <cell r="H6586">
            <v>1</v>
          </cell>
          <cell r="I6586" t="str">
            <v>BAS1219-4</v>
          </cell>
        </row>
        <row r="6587">
          <cell r="B6587" t="str">
            <v>B16DCMR096</v>
          </cell>
          <cell r="C6587" t="str">
            <v>Vũ Quang</v>
          </cell>
          <cell r="D6587" t="str">
            <v>Thịnh</v>
          </cell>
          <cell r="E6587" t="str">
            <v>12/04/1998</v>
          </cell>
          <cell r="F6587" t="str">
            <v>D16CQMR02-B</v>
          </cell>
          <cell r="H6587">
            <v>1</v>
          </cell>
          <cell r="I6587" t="str">
            <v>BAS1219-4</v>
          </cell>
        </row>
        <row r="6588">
          <cell r="B6588" t="str">
            <v>B16DCMR098</v>
          </cell>
          <cell r="C6588" t="str">
            <v>Đàm Thị</v>
          </cell>
          <cell r="D6588" t="str">
            <v>Thu</v>
          </cell>
          <cell r="E6588" t="str">
            <v>01/08/1998</v>
          </cell>
          <cell r="F6588" t="str">
            <v>D16CQMR02-B</v>
          </cell>
          <cell r="H6588">
            <v>1</v>
          </cell>
          <cell r="I6588" t="str">
            <v>BAS1219-4</v>
          </cell>
        </row>
        <row r="6589">
          <cell r="B6589" t="str">
            <v>B16DCMR100</v>
          </cell>
          <cell r="C6589" t="str">
            <v>Lương Thị Thảo</v>
          </cell>
          <cell r="D6589" t="str">
            <v>Tiên</v>
          </cell>
          <cell r="E6589" t="str">
            <v>17/07/1998</v>
          </cell>
          <cell r="F6589" t="str">
            <v>D16CQMR02-B</v>
          </cell>
          <cell r="H6589">
            <v>1</v>
          </cell>
          <cell r="I6589" t="str">
            <v>BAS1219-4</v>
          </cell>
        </row>
        <row r="6590">
          <cell r="B6590" t="str">
            <v>B16DCMR102</v>
          </cell>
          <cell r="C6590" t="str">
            <v>Tạ Thị</v>
          </cell>
          <cell r="D6590" t="str">
            <v>Trà</v>
          </cell>
          <cell r="E6590" t="str">
            <v>24/04/1998</v>
          </cell>
          <cell r="F6590" t="str">
            <v>D16CQMR02-B</v>
          </cell>
          <cell r="H6590">
            <v>1</v>
          </cell>
          <cell r="I6590" t="str">
            <v>BAS1219-4</v>
          </cell>
        </row>
        <row r="6591">
          <cell r="B6591" t="str">
            <v>B16DCMR104</v>
          </cell>
          <cell r="C6591" t="str">
            <v>Hạ Thị Huyền</v>
          </cell>
          <cell r="D6591" t="str">
            <v>Trang</v>
          </cell>
          <cell r="E6591" t="str">
            <v>07/02/1998</v>
          </cell>
          <cell r="F6591" t="str">
            <v>D16CQMR02-B</v>
          </cell>
          <cell r="H6591">
            <v>1</v>
          </cell>
          <cell r="I6591" t="str">
            <v>BAS1219-4</v>
          </cell>
        </row>
        <row r="6592">
          <cell r="B6592" t="str">
            <v>B16DCMR106</v>
          </cell>
          <cell r="C6592" t="str">
            <v>Nguyễn Huyền</v>
          </cell>
          <cell r="D6592" t="str">
            <v>Trang</v>
          </cell>
          <cell r="E6592" t="str">
            <v>12/10/1998</v>
          </cell>
          <cell r="F6592" t="str">
            <v>D16CQMR02-B</v>
          </cell>
          <cell r="H6592">
            <v>1</v>
          </cell>
          <cell r="I6592" t="str">
            <v>BAS1219-4</v>
          </cell>
        </row>
        <row r="6593">
          <cell r="B6593" t="str">
            <v>B16DCMR108</v>
          </cell>
          <cell r="C6593" t="str">
            <v>Phạm Thị Thu</v>
          </cell>
          <cell r="D6593" t="str">
            <v>Trang</v>
          </cell>
          <cell r="E6593" t="str">
            <v>19/08/1998</v>
          </cell>
          <cell r="F6593" t="str">
            <v>D16CQMR02-B</v>
          </cell>
          <cell r="H6593">
            <v>1</v>
          </cell>
          <cell r="I6593" t="str">
            <v>BAS1219-4</v>
          </cell>
        </row>
        <row r="6594">
          <cell r="B6594" t="str">
            <v>B16DCMR110</v>
          </cell>
          <cell r="C6594" t="str">
            <v>Cao Mạnh</v>
          </cell>
          <cell r="D6594" t="str">
            <v>Tuấn</v>
          </cell>
          <cell r="E6594" t="str">
            <v>02/02/1998</v>
          </cell>
          <cell r="F6594" t="str">
            <v>D16CQMR02-B</v>
          </cell>
          <cell r="H6594">
            <v>1</v>
          </cell>
          <cell r="I6594" t="str">
            <v>BAS1219-4</v>
          </cell>
        </row>
        <row r="6595">
          <cell r="B6595" t="str">
            <v>B16DCMR112</v>
          </cell>
          <cell r="C6595" t="str">
            <v>Nguyễn Ngọc Anh</v>
          </cell>
          <cell r="D6595" t="str">
            <v>Tuấn</v>
          </cell>
          <cell r="E6595" t="str">
            <v>14/06/1998</v>
          </cell>
          <cell r="F6595" t="str">
            <v>D16CQMR02-B</v>
          </cell>
          <cell r="H6595">
            <v>1</v>
          </cell>
          <cell r="I6595" t="str">
            <v>BAS1219-4</v>
          </cell>
        </row>
        <row r="6596">
          <cell r="B6596" t="str">
            <v>B16DCMR116</v>
          </cell>
          <cell r="C6596" t="str">
            <v>Đặng Thế</v>
          </cell>
          <cell r="D6596" t="str">
            <v>Vinh</v>
          </cell>
          <cell r="E6596" t="str">
            <v>24/04/1995</v>
          </cell>
          <cell r="F6596" t="str">
            <v>D16CQMR02-B</v>
          </cell>
          <cell r="H6596">
            <v>1</v>
          </cell>
          <cell r="I6596" t="str">
            <v>BAS1219-4</v>
          </cell>
        </row>
        <row r="6597">
          <cell r="B6597" t="str">
            <v>B16DCMR118</v>
          </cell>
          <cell r="C6597" t="str">
            <v>Nguyễn Thị Thục</v>
          </cell>
          <cell r="D6597" t="str">
            <v>Vy</v>
          </cell>
          <cell r="E6597" t="str">
            <v>05/05/1998</v>
          </cell>
          <cell r="F6597" t="str">
            <v>D16CQMR02-B</v>
          </cell>
          <cell r="H6597">
            <v>1</v>
          </cell>
          <cell r="I6597" t="str">
            <v>BAS1219-4</v>
          </cell>
        </row>
        <row r="6598">
          <cell r="B6598" t="str">
            <v>B14CCQT043</v>
          </cell>
          <cell r="C6598" t="str">
            <v>Hoàng Thị Vân</v>
          </cell>
          <cell r="D6598" t="str">
            <v>Anh</v>
          </cell>
          <cell r="F6598" t="str">
            <v>C14CQQT01-B</v>
          </cell>
          <cell r="H6598">
            <v>1</v>
          </cell>
          <cell r="I6598" t="str">
            <v>BAS1219-5</v>
          </cell>
        </row>
        <row r="6599">
          <cell r="B6599" t="str">
            <v>B14CCQT080</v>
          </cell>
          <cell r="C6599" t="str">
            <v>Bùi Hùng</v>
          </cell>
          <cell r="D6599" t="str">
            <v>Cường</v>
          </cell>
          <cell r="F6599" t="str">
            <v>C14CQQT01-B</v>
          </cell>
          <cell r="H6599">
            <v>1</v>
          </cell>
          <cell r="I6599" t="str">
            <v>BAS1219-5</v>
          </cell>
        </row>
        <row r="6600">
          <cell r="B6600" t="str">
            <v>B14CCQT045</v>
          </cell>
          <cell r="C6600" t="str">
            <v>Trần Văn</v>
          </cell>
          <cell r="D6600" t="str">
            <v>Định</v>
          </cell>
          <cell r="F6600" t="str">
            <v>C14CQQT01-B</v>
          </cell>
          <cell r="H6600">
            <v>1</v>
          </cell>
          <cell r="I6600" t="str">
            <v>BAS1219-5</v>
          </cell>
        </row>
        <row r="6601">
          <cell r="B6601" t="str">
            <v>B13DCKT037</v>
          </cell>
          <cell r="C6601" t="str">
            <v>Lương Thủy</v>
          </cell>
          <cell r="D6601" t="str">
            <v>Tiên</v>
          </cell>
          <cell r="F6601" t="str">
            <v>D13CQKT01-B</v>
          </cell>
          <cell r="H6601">
            <v>1</v>
          </cell>
          <cell r="I6601" t="str">
            <v>BAS1219-5</v>
          </cell>
        </row>
        <row r="6602">
          <cell r="B6602" t="str">
            <v>B16DCKT001</v>
          </cell>
          <cell r="C6602" t="str">
            <v>Đinh Thị Diệu</v>
          </cell>
          <cell r="D6602" t="str">
            <v>Anh</v>
          </cell>
          <cell r="E6602" t="str">
            <v>02/08/1998</v>
          </cell>
          <cell r="F6602" t="str">
            <v>D16CQKT01-B</v>
          </cell>
          <cell r="H6602">
            <v>1</v>
          </cell>
          <cell r="I6602" t="str">
            <v>BAS1219-5</v>
          </cell>
        </row>
        <row r="6603">
          <cell r="B6603" t="str">
            <v>B16DCKT005</v>
          </cell>
          <cell r="C6603" t="str">
            <v>Lê Trương Phương</v>
          </cell>
          <cell r="D6603" t="str">
            <v>Anh</v>
          </cell>
          <cell r="E6603" t="str">
            <v>26/07/1997</v>
          </cell>
          <cell r="F6603" t="str">
            <v>D16CQKT01-B</v>
          </cell>
          <cell r="H6603">
            <v>1</v>
          </cell>
          <cell r="I6603" t="str">
            <v>BAS1219-5</v>
          </cell>
        </row>
        <row r="6604">
          <cell r="B6604" t="str">
            <v>B16DCKT009</v>
          </cell>
          <cell r="C6604" t="str">
            <v>Nguyễn Thị Hồng</v>
          </cell>
          <cell r="D6604" t="str">
            <v>Ánh</v>
          </cell>
          <cell r="E6604" t="str">
            <v>27/04/1997</v>
          </cell>
          <cell r="F6604" t="str">
            <v>D16CQKT01-B</v>
          </cell>
          <cell r="H6604">
            <v>1</v>
          </cell>
          <cell r="I6604" t="str">
            <v>BAS1219-5</v>
          </cell>
        </row>
        <row r="6605">
          <cell r="B6605" t="str">
            <v>B16DCKT013</v>
          </cell>
          <cell r="C6605" t="str">
            <v>Hoàng Trần</v>
          </cell>
          <cell r="D6605" t="str">
            <v>Chi</v>
          </cell>
          <cell r="E6605" t="str">
            <v>13/11/1998</v>
          </cell>
          <cell r="F6605" t="str">
            <v>D16CQKT01-B</v>
          </cell>
          <cell r="H6605">
            <v>1</v>
          </cell>
          <cell r="I6605" t="str">
            <v>BAS1219-5</v>
          </cell>
        </row>
        <row r="6606">
          <cell r="B6606" t="str">
            <v>B16DCKT017</v>
          </cell>
          <cell r="C6606" t="str">
            <v>Hoàng Phương</v>
          </cell>
          <cell r="D6606" t="str">
            <v>Đông</v>
          </cell>
          <cell r="E6606" t="str">
            <v>16/06/1996</v>
          </cell>
          <cell r="F6606" t="str">
            <v>D16CQKT01-B</v>
          </cell>
          <cell r="H6606">
            <v>1</v>
          </cell>
          <cell r="I6606" t="str">
            <v>BAS1219-5</v>
          </cell>
        </row>
        <row r="6607">
          <cell r="B6607" t="str">
            <v>B16DCKT021</v>
          </cell>
          <cell r="C6607" t="str">
            <v>Trần Ánh</v>
          </cell>
          <cell r="D6607" t="str">
            <v>Dương</v>
          </cell>
          <cell r="E6607" t="str">
            <v>10/12/1998</v>
          </cell>
          <cell r="F6607" t="str">
            <v>D16CQKT01-B</v>
          </cell>
          <cell r="H6607">
            <v>1</v>
          </cell>
          <cell r="I6607" t="str">
            <v>BAS1219-5</v>
          </cell>
        </row>
        <row r="6608">
          <cell r="B6608" t="str">
            <v>B16DCKT025</v>
          </cell>
          <cell r="C6608" t="str">
            <v>Phạm Thị Hà</v>
          </cell>
          <cell r="D6608" t="str">
            <v>Giang</v>
          </cell>
          <cell r="E6608" t="str">
            <v>10/02/1998</v>
          </cell>
          <cell r="F6608" t="str">
            <v>D16CQKT01-B</v>
          </cell>
          <cell r="H6608">
            <v>1</v>
          </cell>
          <cell r="I6608" t="str">
            <v>BAS1219-5</v>
          </cell>
        </row>
        <row r="6609">
          <cell r="B6609" t="str">
            <v>B16DCKT029</v>
          </cell>
          <cell r="C6609" t="str">
            <v>Phạm Thị Thu</v>
          </cell>
          <cell r="D6609" t="str">
            <v>Hà</v>
          </cell>
          <cell r="E6609" t="str">
            <v>30/10/1998</v>
          </cell>
          <cell r="F6609" t="str">
            <v>D16CQKT01-B</v>
          </cell>
          <cell r="H6609">
            <v>1</v>
          </cell>
          <cell r="I6609" t="str">
            <v>BAS1219-5</v>
          </cell>
        </row>
        <row r="6610">
          <cell r="B6610" t="str">
            <v>B16DCKT037</v>
          </cell>
          <cell r="C6610" t="str">
            <v>Mông Thị Thu</v>
          </cell>
          <cell r="D6610" t="str">
            <v>Hằng</v>
          </cell>
          <cell r="E6610" t="str">
            <v>20/03/1996</v>
          </cell>
          <cell r="F6610" t="str">
            <v>D16CQKT01-B</v>
          </cell>
          <cell r="H6610">
            <v>1</v>
          </cell>
          <cell r="I6610" t="str">
            <v>BAS1219-5</v>
          </cell>
        </row>
        <row r="6611">
          <cell r="B6611" t="str">
            <v>B16DCKT041</v>
          </cell>
          <cell r="C6611" t="str">
            <v>Trương Thị Hồng</v>
          </cell>
          <cell r="D6611" t="str">
            <v>Hạnh</v>
          </cell>
          <cell r="E6611" t="str">
            <v>12/09/1998</v>
          </cell>
          <cell r="F6611" t="str">
            <v>D16CQKT01-B</v>
          </cell>
          <cell r="H6611">
            <v>1</v>
          </cell>
          <cell r="I6611" t="str">
            <v>BAS1219-5</v>
          </cell>
        </row>
        <row r="6612">
          <cell r="B6612" t="str">
            <v>B16DCKT049</v>
          </cell>
          <cell r="C6612" t="str">
            <v>Phạm Thị</v>
          </cell>
          <cell r="D6612" t="str">
            <v>Hoa</v>
          </cell>
          <cell r="E6612" t="str">
            <v>18/06/1998</v>
          </cell>
          <cell r="F6612" t="str">
            <v>D16CQKT01-B</v>
          </cell>
          <cell r="H6612">
            <v>1</v>
          </cell>
          <cell r="I6612" t="str">
            <v>BAS1219-5</v>
          </cell>
        </row>
        <row r="6613">
          <cell r="B6613" t="str">
            <v>B16DCKT053</v>
          </cell>
          <cell r="C6613" t="str">
            <v>Nguyễn Phượng</v>
          </cell>
          <cell r="D6613" t="str">
            <v>Hồng</v>
          </cell>
          <cell r="E6613" t="str">
            <v>31/12/1997</v>
          </cell>
          <cell r="F6613" t="str">
            <v>D16CQKT01-B</v>
          </cell>
          <cell r="H6613">
            <v>1</v>
          </cell>
          <cell r="I6613" t="str">
            <v>BAS1219-5</v>
          </cell>
        </row>
        <row r="6614">
          <cell r="B6614" t="str">
            <v>B16DCKT057</v>
          </cell>
          <cell r="C6614" t="str">
            <v>Nguyễn Hải</v>
          </cell>
          <cell r="D6614" t="str">
            <v>Hưng</v>
          </cell>
          <cell r="E6614" t="str">
            <v>11/02/1998</v>
          </cell>
          <cell r="F6614" t="str">
            <v>D16CQKT01-B</v>
          </cell>
          <cell r="H6614">
            <v>1</v>
          </cell>
          <cell r="I6614" t="str">
            <v>BAS1219-5</v>
          </cell>
        </row>
        <row r="6615">
          <cell r="B6615" t="str">
            <v>B16DCKT061</v>
          </cell>
          <cell r="C6615" t="str">
            <v>Phan Thị Lan</v>
          </cell>
          <cell r="D6615" t="str">
            <v>Hương</v>
          </cell>
          <cell r="E6615" t="str">
            <v>08/09/1998</v>
          </cell>
          <cell r="F6615" t="str">
            <v>D16CQKT01-B</v>
          </cell>
          <cell r="H6615">
            <v>1</v>
          </cell>
          <cell r="I6615" t="str">
            <v>BAS1219-5</v>
          </cell>
        </row>
        <row r="6616">
          <cell r="B6616" t="str">
            <v>B16DCKT065</v>
          </cell>
          <cell r="C6616" t="str">
            <v>Lê Thị</v>
          </cell>
          <cell r="D6616" t="str">
            <v>Huyền</v>
          </cell>
          <cell r="E6616" t="str">
            <v>12/01/1998</v>
          </cell>
          <cell r="F6616" t="str">
            <v>D16CQKT01-B</v>
          </cell>
          <cell r="H6616">
            <v>1</v>
          </cell>
          <cell r="I6616" t="str">
            <v>BAS1219-5</v>
          </cell>
        </row>
        <row r="6617">
          <cell r="B6617" t="str">
            <v>B16DCKT069</v>
          </cell>
          <cell r="C6617" t="str">
            <v>Nguyễn Thị Thu</v>
          </cell>
          <cell r="D6617" t="str">
            <v>Huyền</v>
          </cell>
          <cell r="E6617" t="str">
            <v>23/01/1998</v>
          </cell>
          <cell r="F6617" t="str">
            <v>D16CQKT01-B</v>
          </cell>
          <cell r="H6617">
            <v>1</v>
          </cell>
          <cell r="I6617" t="str">
            <v>BAS1219-5</v>
          </cell>
        </row>
        <row r="6618">
          <cell r="B6618" t="str">
            <v>B16DCKT073</v>
          </cell>
          <cell r="C6618" t="str">
            <v>Nguyễn Thị</v>
          </cell>
          <cell r="D6618" t="str">
            <v>Lan</v>
          </cell>
          <cell r="E6618" t="str">
            <v>27/10/1998</v>
          </cell>
          <cell r="F6618" t="str">
            <v>D16CQKT01-B</v>
          </cell>
          <cell r="H6618">
            <v>1</v>
          </cell>
          <cell r="I6618" t="str">
            <v>BAS1219-5</v>
          </cell>
        </row>
        <row r="6619">
          <cell r="B6619" t="str">
            <v>B16DCKT077</v>
          </cell>
          <cell r="C6619" t="str">
            <v>Hoàng Thị Ngọc</v>
          </cell>
          <cell r="D6619" t="str">
            <v>Linh</v>
          </cell>
          <cell r="E6619" t="str">
            <v>16/05/1998</v>
          </cell>
          <cell r="F6619" t="str">
            <v>D16CQKT01-B</v>
          </cell>
          <cell r="H6619">
            <v>1</v>
          </cell>
          <cell r="I6619" t="str">
            <v>BAS1219-5</v>
          </cell>
        </row>
        <row r="6620">
          <cell r="B6620" t="str">
            <v>B16DCKT081</v>
          </cell>
          <cell r="C6620" t="str">
            <v>Nguyễn Thanh</v>
          </cell>
          <cell r="D6620" t="str">
            <v>Loan</v>
          </cell>
          <cell r="E6620" t="str">
            <v>15/07/1998</v>
          </cell>
          <cell r="F6620" t="str">
            <v>D16CQKT01-B</v>
          </cell>
          <cell r="H6620">
            <v>1</v>
          </cell>
          <cell r="I6620" t="str">
            <v>BAS1219-5</v>
          </cell>
        </row>
        <row r="6621">
          <cell r="B6621" t="str">
            <v>B16DCKT085</v>
          </cell>
          <cell r="C6621" t="str">
            <v>Nguyễn Thị</v>
          </cell>
          <cell r="D6621" t="str">
            <v>Mai</v>
          </cell>
          <cell r="E6621" t="str">
            <v>15/11/1998</v>
          </cell>
          <cell r="F6621" t="str">
            <v>D16CQKT01-B</v>
          </cell>
          <cell r="H6621">
            <v>1</v>
          </cell>
          <cell r="I6621" t="str">
            <v>BAS1219-5</v>
          </cell>
        </row>
        <row r="6622">
          <cell r="B6622" t="str">
            <v>B16DCKT089</v>
          </cell>
          <cell r="C6622" t="str">
            <v>Vũ Ngọc</v>
          </cell>
          <cell r="D6622" t="str">
            <v>Mai</v>
          </cell>
          <cell r="E6622" t="str">
            <v>12/01/1998</v>
          </cell>
          <cell r="F6622" t="str">
            <v>D16CQKT01-B</v>
          </cell>
          <cell r="H6622">
            <v>1</v>
          </cell>
          <cell r="I6622" t="str">
            <v>BAS1219-5</v>
          </cell>
        </row>
        <row r="6623">
          <cell r="B6623" t="str">
            <v>B16DCKT093</v>
          </cell>
          <cell r="C6623" t="str">
            <v>Trần Công</v>
          </cell>
          <cell r="D6623" t="str">
            <v>Minh</v>
          </cell>
          <cell r="E6623" t="str">
            <v>19/05/1998</v>
          </cell>
          <cell r="F6623" t="str">
            <v>D16CQKT01-B</v>
          </cell>
          <cell r="H6623">
            <v>1</v>
          </cell>
          <cell r="I6623" t="str">
            <v>BAS1219-5</v>
          </cell>
        </row>
        <row r="6624">
          <cell r="B6624" t="str">
            <v>B16DCKT097</v>
          </cell>
          <cell r="C6624" t="str">
            <v>Lê Thị Kim</v>
          </cell>
          <cell r="D6624" t="str">
            <v>Ngân</v>
          </cell>
          <cell r="E6624" t="str">
            <v>20/03/1998</v>
          </cell>
          <cell r="F6624" t="str">
            <v>D16CQKT01-B</v>
          </cell>
          <cell r="H6624">
            <v>1</v>
          </cell>
          <cell r="I6624" t="str">
            <v>BAS1219-5</v>
          </cell>
        </row>
        <row r="6625">
          <cell r="B6625" t="str">
            <v>B16DCKT101</v>
          </cell>
          <cell r="C6625" t="str">
            <v>Nguyễn Bích</v>
          </cell>
          <cell r="D6625" t="str">
            <v>Ngọc</v>
          </cell>
          <cell r="E6625" t="str">
            <v>15/10/1998</v>
          </cell>
          <cell r="F6625" t="str">
            <v>D16CQKT01-B</v>
          </cell>
          <cell r="H6625">
            <v>1</v>
          </cell>
          <cell r="I6625" t="str">
            <v>BAS1219-5</v>
          </cell>
        </row>
        <row r="6626">
          <cell r="B6626" t="str">
            <v>B16DCKT105</v>
          </cell>
          <cell r="C6626" t="str">
            <v>Nguyễn Mai</v>
          </cell>
          <cell r="D6626" t="str">
            <v>Như</v>
          </cell>
          <cell r="E6626" t="str">
            <v>18/12/1998</v>
          </cell>
          <cell r="F6626" t="str">
            <v>D16CQKT01-B</v>
          </cell>
          <cell r="H6626">
            <v>1</v>
          </cell>
          <cell r="I6626" t="str">
            <v>BAS1219-5</v>
          </cell>
        </row>
        <row r="6627">
          <cell r="B6627" t="str">
            <v>B16DCKT109</v>
          </cell>
          <cell r="C6627" t="str">
            <v>Hoàng Hồng</v>
          </cell>
          <cell r="D6627" t="str">
            <v>Phúc</v>
          </cell>
          <cell r="E6627" t="str">
            <v>16/01/1998</v>
          </cell>
          <cell r="F6627" t="str">
            <v>D16CQKT01-B</v>
          </cell>
          <cell r="H6627">
            <v>1</v>
          </cell>
          <cell r="I6627" t="str">
            <v>BAS1219-5</v>
          </cell>
        </row>
        <row r="6628">
          <cell r="B6628" t="str">
            <v>B16DCKT113</v>
          </cell>
          <cell r="C6628" t="str">
            <v>Phạm Thị Thu</v>
          </cell>
          <cell r="D6628" t="str">
            <v>Phương</v>
          </cell>
          <cell r="E6628" t="str">
            <v>25/02/1998</v>
          </cell>
          <cell r="F6628" t="str">
            <v>D16CQKT01-B</v>
          </cell>
          <cell r="H6628">
            <v>1</v>
          </cell>
          <cell r="I6628" t="str">
            <v>BAS1219-5</v>
          </cell>
        </row>
        <row r="6629">
          <cell r="B6629" t="str">
            <v>B16DCKT117</v>
          </cell>
          <cell r="C6629" t="str">
            <v>Nguyễn Thị</v>
          </cell>
          <cell r="D6629" t="str">
            <v>Quỳnh</v>
          </cell>
          <cell r="E6629" t="str">
            <v>25/04/1998</v>
          </cell>
          <cell r="F6629" t="str">
            <v>D16CQKT01-B</v>
          </cell>
          <cell r="H6629">
            <v>1</v>
          </cell>
          <cell r="I6629" t="str">
            <v>BAS1219-5</v>
          </cell>
        </row>
        <row r="6630">
          <cell r="B6630" t="str">
            <v>B16DCKT121</v>
          </cell>
          <cell r="C6630" t="str">
            <v>Đào Thị Hồng</v>
          </cell>
          <cell r="D6630" t="str">
            <v>Thắm</v>
          </cell>
          <cell r="E6630" t="str">
            <v>17/02/1998</v>
          </cell>
          <cell r="F6630" t="str">
            <v>D16CQKT01-B</v>
          </cell>
          <cell r="H6630">
            <v>1</v>
          </cell>
          <cell r="I6630" t="str">
            <v>BAS1219-5</v>
          </cell>
        </row>
        <row r="6631">
          <cell r="B6631" t="str">
            <v>B16DCKT125</v>
          </cell>
          <cell r="C6631" t="str">
            <v>Nguyễn Phương</v>
          </cell>
          <cell r="D6631" t="str">
            <v>Thảo</v>
          </cell>
          <cell r="E6631" t="str">
            <v>05/01/1998</v>
          </cell>
          <cell r="F6631" t="str">
            <v>D16CQKT01-B</v>
          </cell>
          <cell r="H6631">
            <v>1</v>
          </cell>
          <cell r="I6631" t="str">
            <v>BAS1219-5</v>
          </cell>
        </row>
        <row r="6632">
          <cell r="B6632" t="str">
            <v>B16DCKT129</v>
          </cell>
          <cell r="C6632" t="str">
            <v>Vũ Thị Thanh</v>
          </cell>
          <cell r="D6632" t="str">
            <v>Thảo</v>
          </cell>
          <cell r="E6632" t="str">
            <v>14/04/1998</v>
          </cell>
          <cell r="F6632" t="str">
            <v>D16CQKT01-B</v>
          </cell>
          <cell r="H6632">
            <v>1</v>
          </cell>
          <cell r="I6632" t="str">
            <v>BAS1219-5</v>
          </cell>
        </row>
        <row r="6633">
          <cell r="B6633" t="str">
            <v>B16DCKT133</v>
          </cell>
          <cell r="C6633" t="str">
            <v>Hà Thị</v>
          </cell>
          <cell r="D6633" t="str">
            <v>Thúy</v>
          </cell>
          <cell r="E6633" t="str">
            <v>11/01/1998</v>
          </cell>
          <cell r="F6633" t="str">
            <v>D16CQKT01-B</v>
          </cell>
          <cell r="H6633">
            <v>1</v>
          </cell>
          <cell r="I6633" t="str">
            <v>BAS1219-5</v>
          </cell>
        </row>
        <row r="6634">
          <cell r="B6634" t="str">
            <v>B16DCKT137</v>
          </cell>
          <cell r="C6634" t="str">
            <v>Lý Thị Thu</v>
          </cell>
          <cell r="D6634" t="str">
            <v>Trang</v>
          </cell>
          <cell r="E6634" t="str">
            <v>30/01/1998</v>
          </cell>
          <cell r="F6634" t="str">
            <v>D16CQKT01-B</v>
          </cell>
          <cell r="H6634">
            <v>1</v>
          </cell>
          <cell r="I6634" t="str">
            <v>BAS1219-5</v>
          </cell>
        </row>
        <row r="6635">
          <cell r="B6635" t="str">
            <v>B16DCKT141</v>
          </cell>
          <cell r="C6635" t="str">
            <v>Nguyễn Thị Thùy</v>
          </cell>
          <cell r="D6635" t="str">
            <v>Trang</v>
          </cell>
          <cell r="E6635" t="str">
            <v>27/08/1998</v>
          </cell>
          <cell r="F6635" t="str">
            <v>D16CQKT01-B</v>
          </cell>
          <cell r="H6635">
            <v>1</v>
          </cell>
          <cell r="I6635" t="str">
            <v>BAS1219-5</v>
          </cell>
        </row>
        <row r="6636">
          <cell r="B6636" t="str">
            <v>B16DCKT145</v>
          </cell>
          <cell r="C6636" t="str">
            <v>Trần Thuỳ</v>
          </cell>
          <cell r="D6636" t="str">
            <v>Trang</v>
          </cell>
          <cell r="E6636" t="str">
            <v>29/06/1998</v>
          </cell>
          <cell r="F6636" t="str">
            <v>D16CQKT01-B</v>
          </cell>
          <cell r="H6636">
            <v>1</v>
          </cell>
          <cell r="I6636" t="str">
            <v>BAS1219-5</v>
          </cell>
        </row>
        <row r="6637">
          <cell r="B6637" t="str">
            <v>B16DCKT149</v>
          </cell>
          <cell r="C6637" t="str">
            <v>Nguyễn Thị</v>
          </cell>
          <cell r="D6637" t="str">
            <v>Tuyết</v>
          </cell>
          <cell r="E6637" t="str">
            <v>13/12/1998</v>
          </cell>
          <cell r="F6637" t="str">
            <v>D16CQKT01-B</v>
          </cell>
          <cell r="H6637">
            <v>1</v>
          </cell>
          <cell r="I6637" t="str">
            <v>BAS1219-5</v>
          </cell>
        </row>
        <row r="6638">
          <cell r="B6638" t="str">
            <v>B16DCKT153</v>
          </cell>
          <cell r="C6638" t="str">
            <v>Nguyễn Lệ</v>
          </cell>
          <cell r="D6638" t="str">
            <v>Xuân</v>
          </cell>
          <cell r="E6638" t="str">
            <v>25/03/1998</v>
          </cell>
          <cell r="F6638" t="str">
            <v>D16CQKT01-B</v>
          </cell>
          <cell r="H6638">
            <v>1</v>
          </cell>
          <cell r="I6638" t="str">
            <v>BAS1219-5</v>
          </cell>
        </row>
        <row r="6639">
          <cell r="B6639" t="str">
            <v>B16DCKT157</v>
          </cell>
          <cell r="C6639" t="str">
            <v>Nguyễn Hải</v>
          </cell>
          <cell r="D6639" t="str">
            <v>Yến</v>
          </cell>
          <cell r="E6639" t="str">
            <v>10/10/1998</v>
          </cell>
          <cell r="F6639" t="str">
            <v>D16CQKT01-B</v>
          </cell>
          <cell r="H6639">
            <v>1</v>
          </cell>
          <cell r="I6639" t="str">
            <v>BAS1219-5</v>
          </cell>
        </row>
        <row r="6640">
          <cell r="B6640" t="str">
            <v>B16DCKT002</v>
          </cell>
          <cell r="C6640" t="str">
            <v>Đoàn Kim</v>
          </cell>
          <cell r="D6640" t="str">
            <v>Anh</v>
          </cell>
          <cell r="E6640" t="str">
            <v>28/02/1998</v>
          </cell>
          <cell r="F6640" t="str">
            <v>D16CQKT02-B</v>
          </cell>
          <cell r="H6640">
            <v>1</v>
          </cell>
          <cell r="I6640" t="str">
            <v>BAS1219-5</v>
          </cell>
        </row>
        <row r="6641">
          <cell r="B6641" t="str">
            <v>B16DCKT006</v>
          </cell>
          <cell r="C6641" t="str">
            <v>Nguyễn Thị Vân</v>
          </cell>
          <cell r="D6641" t="str">
            <v>Anh</v>
          </cell>
          <cell r="E6641" t="str">
            <v>23/04/1998</v>
          </cell>
          <cell r="F6641" t="str">
            <v>D16CQKT02-B</v>
          </cell>
          <cell r="H6641">
            <v>1</v>
          </cell>
          <cell r="I6641" t="str">
            <v>BAS1219-5</v>
          </cell>
        </row>
        <row r="6642">
          <cell r="B6642" t="str">
            <v>B16DCKT010</v>
          </cell>
          <cell r="C6642" t="str">
            <v>Phan Thị</v>
          </cell>
          <cell r="D6642" t="str">
            <v>Bích</v>
          </cell>
          <cell r="E6642" t="str">
            <v>20/08/1998</v>
          </cell>
          <cell r="F6642" t="str">
            <v>D16CQKT02-B</v>
          </cell>
          <cell r="H6642">
            <v>1</v>
          </cell>
          <cell r="I6642" t="str">
            <v>BAS1219-5</v>
          </cell>
        </row>
        <row r="6643">
          <cell r="B6643" t="str">
            <v>B16DCKT018</v>
          </cell>
          <cell r="C6643" t="str">
            <v>Nguyễn Văn</v>
          </cell>
          <cell r="D6643" t="str">
            <v>Đức</v>
          </cell>
          <cell r="E6643" t="str">
            <v>08/02/1998</v>
          </cell>
          <cell r="F6643" t="str">
            <v>D16CQKT02-B</v>
          </cell>
          <cell r="H6643">
            <v>1</v>
          </cell>
          <cell r="I6643" t="str">
            <v>BAS1219-5</v>
          </cell>
        </row>
        <row r="6644">
          <cell r="B6644" t="str">
            <v>B16DCKT022</v>
          </cell>
          <cell r="C6644" t="str">
            <v>Nguyễn Thị</v>
          </cell>
          <cell r="D6644" t="str">
            <v>Duyên</v>
          </cell>
          <cell r="E6644" t="str">
            <v>17/09/1998</v>
          </cell>
          <cell r="F6644" t="str">
            <v>D16CQKT02-B</v>
          </cell>
          <cell r="H6644">
            <v>1</v>
          </cell>
          <cell r="I6644" t="str">
            <v>BAS1219-5</v>
          </cell>
        </row>
        <row r="6645">
          <cell r="B6645" t="str">
            <v>B16DCKT026</v>
          </cell>
          <cell r="C6645" t="str">
            <v>Trần Hương</v>
          </cell>
          <cell r="D6645" t="str">
            <v>Giang</v>
          </cell>
          <cell r="E6645" t="str">
            <v>19/08/1998</v>
          </cell>
          <cell r="F6645" t="str">
            <v>D16CQKT02-B</v>
          </cell>
          <cell r="H6645">
            <v>1</v>
          </cell>
          <cell r="I6645" t="str">
            <v>BAS1219-5</v>
          </cell>
        </row>
        <row r="6646">
          <cell r="B6646" t="str">
            <v>B16DCKT030</v>
          </cell>
          <cell r="C6646" t="str">
            <v>Tạ Thị Ngọc</v>
          </cell>
          <cell r="D6646" t="str">
            <v>Hà</v>
          </cell>
          <cell r="E6646" t="str">
            <v>20/01/1998</v>
          </cell>
          <cell r="F6646" t="str">
            <v>D16CQKT02-B</v>
          </cell>
          <cell r="H6646">
            <v>1</v>
          </cell>
          <cell r="I6646" t="str">
            <v>BAS1219-5</v>
          </cell>
        </row>
        <row r="6647">
          <cell r="B6647" t="str">
            <v>B16DCKT034</v>
          </cell>
          <cell r="C6647" t="str">
            <v>Nguyễn Thị</v>
          </cell>
          <cell r="D6647" t="str">
            <v>Hải</v>
          </cell>
          <cell r="E6647" t="str">
            <v>22/10/1997</v>
          </cell>
          <cell r="F6647" t="str">
            <v>D16CQKT02-B</v>
          </cell>
          <cell r="H6647">
            <v>1</v>
          </cell>
          <cell r="I6647" t="str">
            <v>BAS1219-5</v>
          </cell>
        </row>
        <row r="6648">
          <cell r="B6648" t="str">
            <v>B16DCKT038</v>
          </cell>
          <cell r="C6648" t="str">
            <v>Nguyễn Thị Thanh</v>
          </cell>
          <cell r="D6648" t="str">
            <v>Hằng</v>
          </cell>
          <cell r="E6648" t="str">
            <v>07/07/1998</v>
          </cell>
          <cell r="F6648" t="str">
            <v>D16CQKT02-B</v>
          </cell>
          <cell r="H6648">
            <v>1</v>
          </cell>
          <cell r="I6648" t="str">
            <v>BAS1219-5</v>
          </cell>
        </row>
        <row r="6649">
          <cell r="B6649" t="str">
            <v>B16DCKT042</v>
          </cell>
          <cell r="C6649" t="str">
            <v>Đỗ Thị</v>
          </cell>
          <cell r="D6649" t="str">
            <v>Hậu</v>
          </cell>
          <cell r="E6649" t="str">
            <v>08/11/1998</v>
          </cell>
          <cell r="F6649" t="str">
            <v>D16CQKT02-B</v>
          </cell>
          <cell r="H6649">
            <v>1</v>
          </cell>
          <cell r="I6649" t="str">
            <v>BAS1219-5</v>
          </cell>
        </row>
        <row r="6650">
          <cell r="B6650" t="str">
            <v>B16DCKT046</v>
          </cell>
          <cell r="C6650" t="str">
            <v>Phùng Thị Ngọc</v>
          </cell>
          <cell r="D6650" t="str">
            <v>Hiền</v>
          </cell>
          <cell r="E6650" t="str">
            <v>17/02/1998</v>
          </cell>
          <cell r="F6650" t="str">
            <v>D16CQKT02-B</v>
          </cell>
          <cell r="H6650">
            <v>1</v>
          </cell>
          <cell r="I6650" t="str">
            <v>BAS1219-5</v>
          </cell>
        </row>
        <row r="6651">
          <cell r="B6651" t="str">
            <v>B16DCKT050</v>
          </cell>
          <cell r="C6651" t="str">
            <v>Đào Thị Thu</v>
          </cell>
          <cell r="D6651" t="str">
            <v>Hoài</v>
          </cell>
          <cell r="E6651" t="str">
            <v>30/06/1998</v>
          </cell>
          <cell r="F6651" t="str">
            <v>D16CQKT02-B</v>
          </cell>
          <cell r="H6651">
            <v>1</v>
          </cell>
          <cell r="I6651" t="str">
            <v>BAS1219-5</v>
          </cell>
        </row>
        <row r="6652">
          <cell r="B6652" t="str">
            <v>B16DCKT054</v>
          </cell>
          <cell r="C6652" t="str">
            <v>Trương Thị Bích</v>
          </cell>
          <cell r="D6652" t="str">
            <v>Hồng</v>
          </cell>
          <cell r="E6652" t="str">
            <v>09/02/1998</v>
          </cell>
          <cell r="F6652" t="str">
            <v>D16CQKT02-B</v>
          </cell>
          <cell r="H6652">
            <v>1</v>
          </cell>
          <cell r="I6652" t="str">
            <v>BAS1219-5</v>
          </cell>
        </row>
        <row r="6653">
          <cell r="B6653" t="str">
            <v>B16DCKT058</v>
          </cell>
          <cell r="C6653" t="str">
            <v>Hoàng Thị</v>
          </cell>
          <cell r="D6653" t="str">
            <v>Hương</v>
          </cell>
          <cell r="E6653" t="str">
            <v>11/06/1998</v>
          </cell>
          <cell r="F6653" t="str">
            <v>D16CQKT02-B</v>
          </cell>
          <cell r="H6653">
            <v>1</v>
          </cell>
          <cell r="I6653" t="str">
            <v>BAS1219-5</v>
          </cell>
        </row>
        <row r="6654">
          <cell r="B6654" t="str">
            <v>B16DCKT062</v>
          </cell>
          <cell r="C6654" t="str">
            <v>Đỗ Thị</v>
          </cell>
          <cell r="D6654" t="str">
            <v>Hường</v>
          </cell>
          <cell r="E6654" t="str">
            <v>23/02/1998</v>
          </cell>
          <cell r="F6654" t="str">
            <v>D16CQKT02-B</v>
          </cell>
          <cell r="H6654">
            <v>1</v>
          </cell>
          <cell r="I6654" t="str">
            <v>BAS1219-5</v>
          </cell>
        </row>
        <row r="6655">
          <cell r="B6655" t="str">
            <v>B16DCKT066</v>
          </cell>
          <cell r="C6655" t="str">
            <v>Mai Thị Thanh</v>
          </cell>
          <cell r="D6655" t="str">
            <v>Huyền</v>
          </cell>
          <cell r="E6655" t="str">
            <v>19/05/1998</v>
          </cell>
          <cell r="F6655" t="str">
            <v>D16CQKT02-B</v>
          </cell>
          <cell r="H6655">
            <v>1</v>
          </cell>
          <cell r="I6655" t="str">
            <v>BAS1219-5</v>
          </cell>
        </row>
        <row r="6656">
          <cell r="B6656" t="str">
            <v>B16DCKT070</v>
          </cell>
          <cell r="C6656" t="str">
            <v>Phạm Thị</v>
          </cell>
          <cell r="D6656" t="str">
            <v>Huyền</v>
          </cell>
          <cell r="E6656" t="str">
            <v>25/08/1998</v>
          </cell>
          <cell r="F6656" t="str">
            <v>D16CQKT02-B</v>
          </cell>
          <cell r="H6656">
            <v>1</v>
          </cell>
          <cell r="I6656" t="str">
            <v>BAS1219-5</v>
          </cell>
        </row>
        <row r="6657">
          <cell r="B6657" t="str">
            <v>B16DCKT074</v>
          </cell>
          <cell r="C6657" t="str">
            <v>Nguyễn Hương</v>
          </cell>
          <cell r="D6657" t="str">
            <v>Liên</v>
          </cell>
          <cell r="E6657" t="str">
            <v>10/06/1998</v>
          </cell>
          <cell r="F6657" t="str">
            <v>D16CQKT02-B</v>
          </cell>
          <cell r="H6657">
            <v>1</v>
          </cell>
          <cell r="I6657" t="str">
            <v>BAS1219-5</v>
          </cell>
        </row>
        <row r="6658">
          <cell r="B6658" t="str">
            <v>B16DCKT082</v>
          </cell>
          <cell r="C6658" t="str">
            <v>Vũ Thanh</v>
          </cell>
          <cell r="D6658" t="str">
            <v>Loan</v>
          </cell>
          <cell r="E6658" t="str">
            <v>30/09/1998</v>
          </cell>
          <cell r="F6658" t="str">
            <v>D16CQKT02-B</v>
          </cell>
          <cell r="H6658">
            <v>1</v>
          </cell>
          <cell r="I6658" t="str">
            <v>BAS1219-5</v>
          </cell>
        </row>
        <row r="6659">
          <cell r="B6659" t="str">
            <v>B16DCKT086</v>
          </cell>
          <cell r="C6659" t="str">
            <v>Nguyễn Thị Ngọc</v>
          </cell>
          <cell r="D6659" t="str">
            <v>Mai</v>
          </cell>
          <cell r="E6659" t="str">
            <v>05/12/1998</v>
          </cell>
          <cell r="F6659" t="str">
            <v>D16CQKT02-B</v>
          </cell>
          <cell r="H6659">
            <v>1</v>
          </cell>
          <cell r="I6659" t="str">
            <v>BAS1219-5</v>
          </cell>
        </row>
        <row r="6660">
          <cell r="B6660" t="str">
            <v>B16DCKT090</v>
          </cell>
          <cell r="C6660" t="str">
            <v>Nguyễn Thị</v>
          </cell>
          <cell r="D6660" t="str">
            <v>Mận</v>
          </cell>
          <cell r="E6660" t="str">
            <v>16/07/1998</v>
          </cell>
          <cell r="F6660" t="str">
            <v>D16CQKT02-B</v>
          </cell>
          <cell r="H6660">
            <v>1</v>
          </cell>
          <cell r="I6660" t="str">
            <v>BAS1219-5</v>
          </cell>
        </row>
        <row r="6661">
          <cell r="B6661" t="str">
            <v>B16DCKT094</v>
          </cell>
          <cell r="C6661" t="str">
            <v>Trần Thị</v>
          </cell>
          <cell r="D6661" t="str">
            <v>Mơ</v>
          </cell>
          <cell r="E6661" t="str">
            <v>18/07/1998</v>
          </cell>
          <cell r="F6661" t="str">
            <v>D16CQKT02-B</v>
          </cell>
          <cell r="H6661">
            <v>1</v>
          </cell>
          <cell r="I6661" t="str">
            <v>BAS1219-5</v>
          </cell>
        </row>
        <row r="6662">
          <cell r="B6662" t="str">
            <v>B16DCKT098</v>
          </cell>
          <cell r="C6662" t="str">
            <v>Nguyễn Thanh</v>
          </cell>
          <cell r="D6662" t="str">
            <v>Ngân</v>
          </cell>
          <cell r="E6662" t="str">
            <v>28/07/1998</v>
          </cell>
          <cell r="F6662" t="str">
            <v>D16CQKT02-B</v>
          </cell>
          <cell r="H6662">
            <v>1</v>
          </cell>
          <cell r="I6662" t="str">
            <v>BAS1219-5</v>
          </cell>
        </row>
        <row r="6663">
          <cell r="B6663" t="str">
            <v>B16DCKT102</v>
          </cell>
          <cell r="C6663" t="str">
            <v>Nguyễn Thị Bích</v>
          </cell>
          <cell r="D6663" t="str">
            <v>Ngọc</v>
          </cell>
          <cell r="E6663" t="str">
            <v>27/08/1998</v>
          </cell>
          <cell r="F6663" t="str">
            <v>D16CQKT02-B</v>
          </cell>
          <cell r="H6663">
            <v>1</v>
          </cell>
          <cell r="I6663" t="str">
            <v>BAS1219-5</v>
          </cell>
        </row>
        <row r="6664">
          <cell r="B6664" t="str">
            <v>B16DCKT106</v>
          </cell>
          <cell r="C6664" t="str">
            <v>Đặng Hồng</v>
          </cell>
          <cell r="D6664" t="str">
            <v>Nhung</v>
          </cell>
          <cell r="E6664" t="str">
            <v>16/02/1998</v>
          </cell>
          <cell r="F6664" t="str">
            <v>D16CQKT02-B</v>
          </cell>
          <cell r="H6664">
            <v>1</v>
          </cell>
          <cell r="I6664" t="str">
            <v>BAS1219-5</v>
          </cell>
        </row>
        <row r="6665">
          <cell r="B6665" t="str">
            <v>B16DCKT110</v>
          </cell>
          <cell r="C6665" t="str">
            <v>Lương Thị Mai</v>
          </cell>
          <cell r="D6665" t="str">
            <v>Phương</v>
          </cell>
          <cell r="E6665" t="str">
            <v>29/10/1997</v>
          </cell>
          <cell r="F6665" t="str">
            <v>D16CQKT02-B</v>
          </cell>
          <cell r="H6665">
            <v>1</v>
          </cell>
          <cell r="I6665" t="str">
            <v>BAS1219-5</v>
          </cell>
        </row>
        <row r="6666">
          <cell r="B6666" t="str">
            <v>B16DCKT114</v>
          </cell>
          <cell r="C6666" t="str">
            <v>Nguyễn Thị</v>
          </cell>
          <cell r="D6666" t="str">
            <v>Phượng</v>
          </cell>
          <cell r="E6666" t="str">
            <v>15/12/1997</v>
          </cell>
          <cell r="F6666" t="str">
            <v>D16CQKT02-B</v>
          </cell>
          <cell r="H6666">
            <v>1</v>
          </cell>
          <cell r="I6666" t="str">
            <v>BAS1219-5</v>
          </cell>
        </row>
        <row r="6667">
          <cell r="B6667" t="str">
            <v>B16DCKT118</v>
          </cell>
          <cell r="C6667" t="str">
            <v>Trần Thị</v>
          </cell>
          <cell r="D6667" t="str">
            <v>Quỳnh</v>
          </cell>
          <cell r="E6667" t="str">
            <v>23/06/1998</v>
          </cell>
          <cell r="F6667" t="str">
            <v>D16CQKT02-B</v>
          </cell>
          <cell r="H6667">
            <v>1</v>
          </cell>
          <cell r="I6667" t="str">
            <v>BAS1219-5</v>
          </cell>
        </row>
        <row r="6668">
          <cell r="B6668" t="str">
            <v>B16DCKT122</v>
          </cell>
          <cell r="C6668" t="str">
            <v>Nguyễn Thị Hoài</v>
          </cell>
          <cell r="D6668" t="str">
            <v>Thanh</v>
          </cell>
          <cell r="E6668" t="str">
            <v>28/07/1998</v>
          </cell>
          <cell r="F6668" t="str">
            <v>D16CQKT02-B</v>
          </cell>
          <cell r="H6668">
            <v>1</v>
          </cell>
          <cell r="I6668" t="str">
            <v>BAS1219-5</v>
          </cell>
        </row>
        <row r="6669">
          <cell r="B6669" t="str">
            <v>B16DCKT126</v>
          </cell>
          <cell r="C6669" t="str">
            <v>Nguyễn Thị</v>
          </cell>
          <cell r="D6669" t="str">
            <v>Thảo</v>
          </cell>
          <cell r="E6669" t="str">
            <v>23/08/1998</v>
          </cell>
          <cell r="F6669" t="str">
            <v>D16CQKT02-B</v>
          </cell>
          <cell r="H6669">
            <v>1</v>
          </cell>
          <cell r="I6669" t="str">
            <v>BAS1219-5</v>
          </cell>
        </row>
        <row r="6670">
          <cell r="B6670" t="str">
            <v>B16DCKT130</v>
          </cell>
          <cell r="C6670" t="str">
            <v>Bùi Thị Hoài</v>
          </cell>
          <cell r="D6670" t="str">
            <v>Thương</v>
          </cell>
          <cell r="E6670" t="str">
            <v>22/08/1998</v>
          </cell>
          <cell r="F6670" t="str">
            <v>D16CQKT02-B</v>
          </cell>
          <cell r="H6670">
            <v>1</v>
          </cell>
          <cell r="I6670" t="str">
            <v>BAS1219-5</v>
          </cell>
        </row>
        <row r="6671">
          <cell r="B6671" t="str">
            <v>B16DCKT134</v>
          </cell>
          <cell r="C6671" t="str">
            <v>Hoàng Minh</v>
          </cell>
          <cell r="D6671" t="str">
            <v>Thúy</v>
          </cell>
          <cell r="E6671" t="str">
            <v>04/08/1998</v>
          </cell>
          <cell r="F6671" t="str">
            <v>D16CQKT02-B</v>
          </cell>
          <cell r="H6671">
            <v>1</v>
          </cell>
          <cell r="I6671" t="str">
            <v>BAS1219-5</v>
          </cell>
        </row>
        <row r="6672">
          <cell r="B6672" t="str">
            <v>B16DCKT138</v>
          </cell>
          <cell r="C6672" t="str">
            <v>Nguyễn Hồng Phương</v>
          </cell>
          <cell r="D6672" t="str">
            <v>Trang</v>
          </cell>
          <cell r="E6672" t="str">
            <v>11/01/1998</v>
          </cell>
          <cell r="F6672" t="str">
            <v>D16CQKT02-B</v>
          </cell>
          <cell r="H6672">
            <v>1</v>
          </cell>
          <cell r="I6672" t="str">
            <v>BAS1219-5</v>
          </cell>
        </row>
        <row r="6673">
          <cell r="B6673" t="str">
            <v>B16DCKT142</v>
          </cell>
          <cell r="C6673" t="str">
            <v>Nguyễn Thuỳ</v>
          </cell>
          <cell r="D6673" t="str">
            <v>Trang</v>
          </cell>
          <cell r="E6673" t="str">
            <v>25/05/1998</v>
          </cell>
          <cell r="F6673" t="str">
            <v>D16CQKT02-B</v>
          </cell>
          <cell r="H6673">
            <v>1</v>
          </cell>
          <cell r="I6673" t="str">
            <v>BAS1219-5</v>
          </cell>
        </row>
        <row r="6674">
          <cell r="B6674" t="str">
            <v>B16DCKT146</v>
          </cell>
          <cell r="C6674" t="str">
            <v>Mai Thị Kiều</v>
          </cell>
          <cell r="D6674" t="str">
            <v>Trinh</v>
          </cell>
          <cell r="E6674" t="str">
            <v>17/12/1998</v>
          </cell>
          <cell r="F6674" t="str">
            <v>D16CQKT02-B</v>
          </cell>
          <cell r="H6674">
            <v>1</v>
          </cell>
          <cell r="I6674" t="str">
            <v>BAS1219-5</v>
          </cell>
        </row>
        <row r="6675">
          <cell r="B6675" t="str">
            <v>B16DCKT150</v>
          </cell>
          <cell r="C6675" t="str">
            <v>Nguyễn Thị</v>
          </cell>
          <cell r="D6675" t="str">
            <v>Uyên</v>
          </cell>
          <cell r="E6675" t="str">
            <v>07/12/1998</v>
          </cell>
          <cell r="F6675" t="str">
            <v>D16CQKT02-B</v>
          </cell>
          <cell r="H6675">
            <v>1</v>
          </cell>
          <cell r="I6675" t="str">
            <v>BAS1219-5</v>
          </cell>
        </row>
        <row r="6676">
          <cell r="B6676" t="str">
            <v>B16DCKT154</v>
          </cell>
          <cell r="C6676" t="str">
            <v>Nguyễn Thị Lệ</v>
          </cell>
          <cell r="D6676" t="str">
            <v>Xuân</v>
          </cell>
          <cell r="E6676" t="str">
            <v>19/03/1998</v>
          </cell>
          <cell r="F6676" t="str">
            <v>D16CQKT02-B</v>
          </cell>
          <cell r="H6676">
            <v>1</v>
          </cell>
          <cell r="I6676" t="str">
            <v>BAS1219-5</v>
          </cell>
        </row>
        <row r="6677">
          <cell r="B6677" t="str">
            <v>B16DCKT158</v>
          </cell>
          <cell r="C6677" t="str">
            <v>Nguyễn Hải</v>
          </cell>
          <cell r="D6677" t="str">
            <v>Yến</v>
          </cell>
          <cell r="E6677" t="str">
            <v>21/03/1998</v>
          </cell>
          <cell r="F6677" t="str">
            <v>D16CQKT02-B</v>
          </cell>
          <cell r="H6677">
            <v>1</v>
          </cell>
          <cell r="I6677" t="str">
            <v>BAS1219-5</v>
          </cell>
        </row>
        <row r="6678">
          <cell r="B6678" t="str">
            <v>B14DCQT057</v>
          </cell>
          <cell r="C6678" t="str">
            <v>Nguyễn Thị</v>
          </cell>
          <cell r="D6678" t="str">
            <v>Xuyến</v>
          </cell>
          <cell r="F6678" t="str">
            <v>D14CQQT01-B</v>
          </cell>
          <cell r="H6678">
            <v>1</v>
          </cell>
          <cell r="I6678" t="str">
            <v>BAS1219-6</v>
          </cell>
        </row>
        <row r="6679">
          <cell r="B6679" t="str">
            <v>B16DCKT003</v>
          </cell>
          <cell r="C6679" t="str">
            <v>Hoàng Thị Vân</v>
          </cell>
          <cell r="D6679" t="str">
            <v>Anh</v>
          </cell>
          <cell r="E6679" t="str">
            <v>12/01/1998</v>
          </cell>
          <cell r="F6679" t="str">
            <v>D16CQKT03-B</v>
          </cell>
          <cell r="H6679">
            <v>1</v>
          </cell>
          <cell r="I6679" t="str">
            <v>BAS1219-6</v>
          </cell>
        </row>
        <row r="6680">
          <cell r="B6680" t="str">
            <v>B16DCKT011</v>
          </cell>
          <cell r="C6680" t="str">
            <v>Phạm Thị Thanh</v>
          </cell>
          <cell r="D6680" t="str">
            <v>Bình</v>
          </cell>
          <cell r="E6680" t="str">
            <v>11/10/1998</v>
          </cell>
          <cell r="F6680" t="str">
            <v>D16CQKT03-B</v>
          </cell>
          <cell r="H6680">
            <v>1</v>
          </cell>
          <cell r="I6680" t="str">
            <v>BAS1219-6</v>
          </cell>
        </row>
        <row r="6681">
          <cell r="B6681" t="str">
            <v>B16DCKT015</v>
          </cell>
          <cell r="C6681" t="str">
            <v>Đàm Thị Kiều</v>
          </cell>
          <cell r="D6681" t="str">
            <v>Diễm</v>
          </cell>
          <cell r="E6681" t="str">
            <v>06/07/1998</v>
          </cell>
          <cell r="F6681" t="str">
            <v>D16CQKT03-B</v>
          </cell>
          <cell r="H6681">
            <v>1</v>
          </cell>
          <cell r="I6681" t="str">
            <v>BAS1219-6</v>
          </cell>
        </row>
        <row r="6682">
          <cell r="B6682" t="str">
            <v>B16DCKT023</v>
          </cell>
          <cell r="C6682" t="str">
            <v>Đỗ Thị Lệ</v>
          </cell>
          <cell r="D6682" t="str">
            <v>Giang</v>
          </cell>
          <cell r="E6682" t="str">
            <v>15/05/1998</v>
          </cell>
          <cell r="F6682" t="str">
            <v>D16CQKT03-B</v>
          </cell>
          <cell r="H6682">
            <v>1</v>
          </cell>
          <cell r="I6682" t="str">
            <v>BAS1219-6</v>
          </cell>
        </row>
        <row r="6683">
          <cell r="B6683" t="str">
            <v>B16DCKT027</v>
          </cell>
          <cell r="C6683" t="str">
            <v>Trần Thị Hương</v>
          </cell>
          <cell r="D6683" t="str">
            <v>Giang</v>
          </cell>
          <cell r="E6683" t="str">
            <v>26/07/1998</v>
          </cell>
          <cell r="F6683" t="str">
            <v>D16CQKT03-B</v>
          </cell>
          <cell r="H6683">
            <v>1</v>
          </cell>
          <cell r="I6683" t="str">
            <v>BAS1219-6</v>
          </cell>
        </row>
        <row r="6684">
          <cell r="B6684" t="str">
            <v>B16DCKT031</v>
          </cell>
          <cell r="C6684" t="str">
            <v>Trần Thị</v>
          </cell>
          <cell r="D6684" t="str">
            <v>Hà</v>
          </cell>
          <cell r="E6684" t="str">
            <v>06/10/1998</v>
          </cell>
          <cell r="F6684" t="str">
            <v>D16CQKT03-B</v>
          </cell>
          <cell r="H6684">
            <v>1</v>
          </cell>
          <cell r="I6684" t="str">
            <v>BAS1219-6</v>
          </cell>
        </row>
        <row r="6685">
          <cell r="B6685" t="str">
            <v>B16DCKT035</v>
          </cell>
          <cell r="C6685" t="str">
            <v>Lê Ngọc</v>
          </cell>
          <cell r="D6685" t="str">
            <v>Hân</v>
          </cell>
          <cell r="E6685" t="str">
            <v>25/08/1998</v>
          </cell>
          <cell r="F6685" t="str">
            <v>D16CQKT03-B</v>
          </cell>
          <cell r="H6685">
            <v>1</v>
          </cell>
          <cell r="I6685" t="str">
            <v>BAS1219-6</v>
          </cell>
        </row>
        <row r="6686">
          <cell r="B6686" t="str">
            <v>B16DCKT039</v>
          </cell>
          <cell r="C6686" t="str">
            <v>Quách Thị</v>
          </cell>
          <cell r="D6686" t="str">
            <v>Hạnh</v>
          </cell>
          <cell r="E6686" t="str">
            <v>03/07/1998</v>
          </cell>
          <cell r="F6686" t="str">
            <v>D16CQKT03-B</v>
          </cell>
          <cell r="H6686">
            <v>1</v>
          </cell>
          <cell r="I6686" t="str">
            <v>BAS1219-6</v>
          </cell>
        </row>
        <row r="6687">
          <cell r="B6687" t="str">
            <v>B16DCKT043</v>
          </cell>
          <cell r="C6687" t="str">
            <v>Nguyễn Thị</v>
          </cell>
          <cell r="D6687" t="str">
            <v>Hiên</v>
          </cell>
          <cell r="E6687" t="str">
            <v>03/09/1998</v>
          </cell>
          <cell r="F6687" t="str">
            <v>D16CQKT03-B</v>
          </cell>
          <cell r="H6687">
            <v>1</v>
          </cell>
          <cell r="I6687" t="str">
            <v>BAS1219-6</v>
          </cell>
        </row>
        <row r="6688">
          <cell r="B6688" t="str">
            <v>B16DCKT047</v>
          </cell>
          <cell r="C6688" t="str">
            <v>Trịnh Thị</v>
          </cell>
          <cell r="D6688" t="str">
            <v>Hiền</v>
          </cell>
          <cell r="E6688" t="str">
            <v>16/03/1998</v>
          </cell>
          <cell r="F6688" t="str">
            <v>D16CQKT03-B</v>
          </cell>
          <cell r="H6688">
            <v>1</v>
          </cell>
          <cell r="I6688" t="str">
            <v>BAS1219-6</v>
          </cell>
        </row>
        <row r="6689">
          <cell r="B6689" t="str">
            <v>B16DCKT051</v>
          </cell>
          <cell r="C6689" t="str">
            <v>Lê Thị Thu</v>
          </cell>
          <cell r="D6689" t="str">
            <v>Hoài</v>
          </cell>
          <cell r="E6689" t="str">
            <v>14/11/1998</v>
          </cell>
          <cell r="F6689" t="str">
            <v>D16CQKT03-B</v>
          </cell>
          <cell r="H6689">
            <v>1</v>
          </cell>
          <cell r="I6689" t="str">
            <v>BAS1219-6</v>
          </cell>
        </row>
        <row r="6690">
          <cell r="B6690" t="str">
            <v>B16DCKT055</v>
          </cell>
          <cell r="C6690" t="str">
            <v>Tống Thị</v>
          </cell>
          <cell r="D6690" t="str">
            <v>Huê</v>
          </cell>
          <cell r="E6690" t="str">
            <v>15/11/1998</v>
          </cell>
          <cell r="F6690" t="str">
            <v>D16CQKT03-B</v>
          </cell>
          <cell r="H6690">
            <v>1</v>
          </cell>
          <cell r="I6690" t="str">
            <v>BAS1219-6</v>
          </cell>
        </row>
        <row r="6691">
          <cell r="B6691" t="str">
            <v>B16DCKT059</v>
          </cell>
          <cell r="C6691" t="str">
            <v>Nguyễn Thị Lan</v>
          </cell>
          <cell r="D6691" t="str">
            <v>Hương</v>
          </cell>
          <cell r="E6691" t="str">
            <v>05/03/1998</v>
          </cell>
          <cell r="F6691" t="str">
            <v>D16CQKT03-B</v>
          </cell>
          <cell r="H6691">
            <v>1</v>
          </cell>
          <cell r="I6691" t="str">
            <v>BAS1219-6</v>
          </cell>
        </row>
        <row r="6692">
          <cell r="B6692" t="str">
            <v>B16DCKT063</v>
          </cell>
          <cell r="C6692" t="str">
            <v>Hoàng Thị</v>
          </cell>
          <cell r="D6692" t="str">
            <v>Hường</v>
          </cell>
          <cell r="E6692" t="str">
            <v>07/12/1998</v>
          </cell>
          <cell r="F6692" t="str">
            <v>D16CQKT03-B</v>
          </cell>
          <cell r="H6692">
            <v>1</v>
          </cell>
          <cell r="I6692" t="str">
            <v>BAS1219-6</v>
          </cell>
        </row>
        <row r="6693">
          <cell r="B6693" t="str">
            <v>B16DCKT067</v>
          </cell>
          <cell r="C6693" t="str">
            <v>Nguyễn Khánh</v>
          </cell>
          <cell r="D6693" t="str">
            <v>Huyền</v>
          </cell>
          <cell r="E6693" t="str">
            <v>12/09/1998</v>
          </cell>
          <cell r="F6693" t="str">
            <v>D16CQKT03-B</v>
          </cell>
          <cell r="H6693">
            <v>1</v>
          </cell>
          <cell r="I6693" t="str">
            <v>BAS1219-6</v>
          </cell>
        </row>
        <row r="6694">
          <cell r="B6694" t="str">
            <v>B16DCKT071</v>
          </cell>
          <cell r="C6694" t="str">
            <v>Phạm Thị</v>
          </cell>
          <cell r="D6694" t="str">
            <v>Huyền</v>
          </cell>
          <cell r="E6694" t="str">
            <v>06/07/1998</v>
          </cell>
          <cell r="F6694" t="str">
            <v>D16CQKT03-B</v>
          </cell>
          <cell r="H6694">
            <v>1</v>
          </cell>
          <cell r="I6694" t="str">
            <v>BAS1219-6</v>
          </cell>
        </row>
        <row r="6695">
          <cell r="B6695" t="str">
            <v>B16DCKT075</v>
          </cell>
          <cell r="C6695" t="str">
            <v>Đặng Thị Thúy</v>
          </cell>
          <cell r="D6695" t="str">
            <v>Liễu</v>
          </cell>
          <cell r="E6695" t="str">
            <v>04/12/1998</v>
          </cell>
          <cell r="F6695" t="str">
            <v>D16CQKT03-B</v>
          </cell>
          <cell r="H6695">
            <v>1</v>
          </cell>
          <cell r="I6695" t="str">
            <v>BAS1219-6</v>
          </cell>
        </row>
        <row r="6696">
          <cell r="B6696" t="str">
            <v>B16DCKT079</v>
          </cell>
          <cell r="C6696" t="str">
            <v>Nguyễn Thị Mỹ</v>
          </cell>
          <cell r="D6696" t="str">
            <v>Linh</v>
          </cell>
          <cell r="E6696" t="str">
            <v>28/01/1998</v>
          </cell>
          <cell r="F6696" t="str">
            <v>D16CQKT03-B</v>
          </cell>
          <cell r="H6696">
            <v>1</v>
          </cell>
          <cell r="I6696" t="str">
            <v>BAS1219-6</v>
          </cell>
        </row>
        <row r="6697">
          <cell r="B6697" t="str">
            <v>B16DCKT083</v>
          </cell>
          <cell r="C6697" t="str">
            <v>Lê Thị Hiền</v>
          </cell>
          <cell r="D6697" t="str">
            <v>Lương</v>
          </cell>
          <cell r="E6697" t="str">
            <v>03/09/1998</v>
          </cell>
          <cell r="F6697" t="str">
            <v>D16CQKT03-B</v>
          </cell>
          <cell r="H6697">
            <v>1</v>
          </cell>
          <cell r="I6697" t="str">
            <v>BAS1219-6</v>
          </cell>
        </row>
        <row r="6698">
          <cell r="B6698" t="str">
            <v>B16DCKT087</v>
          </cell>
          <cell r="C6698" t="str">
            <v>Tạ Thị</v>
          </cell>
          <cell r="D6698" t="str">
            <v>Mai</v>
          </cell>
          <cell r="E6698" t="str">
            <v>04/12/1998</v>
          </cell>
          <cell r="F6698" t="str">
            <v>D16CQKT03-B</v>
          </cell>
          <cell r="H6698">
            <v>1</v>
          </cell>
          <cell r="I6698" t="str">
            <v>BAS1219-6</v>
          </cell>
        </row>
        <row r="6699">
          <cell r="B6699" t="str">
            <v>B16DCKT091</v>
          </cell>
          <cell r="C6699" t="str">
            <v>Nguyễn Huy</v>
          </cell>
          <cell r="D6699" t="str">
            <v>Minh</v>
          </cell>
          <cell r="E6699" t="str">
            <v>15/05/1998</v>
          </cell>
          <cell r="F6699" t="str">
            <v>D16CQKT03-B</v>
          </cell>
          <cell r="H6699">
            <v>1</v>
          </cell>
          <cell r="I6699" t="str">
            <v>BAS1219-6</v>
          </cell>
        </row>
        <row r="6700">
          <cell r="B6700" t="str">
            <v>B16DCKT095</v>
          </cell>
          <cell r="C6700" t="str">
            <v>Nguyễn Thị Hồng</v>
          </cell>
          <cell r="D6700" t="str">
            <v>Nga</v>
          </cell>
          <cell r="E6700" t="str">
            <v>01/11/1998</v>
          </cell>
          <cell r="F6700" t="str">
            <v>D16CQKT03-B</v>
          </cell>
          <cell r="H6700">
            <v>1</v>
          </cell>
          <cell r="I6700" t="str">
            <v>BAS1219-6</v>
          </cell>
        </row>
        <row r="6701">
          <cell r="B6701" t="str">
            <v>B16DCKT099</v>
          </cell>
          <cell r="C6701" t="str">
            <v>Đặng Thị Hồng</v>
          </cell>
          <cell r="D6701" t="str">
            <v>Ngọc</v>
          </cell>
          <cell r="E6701" t="str">
            <v>27/12/1998</v>
          </cell>
          <cell r="F6701" t="str">
            <v>D16CQKT03-B</v>
          </cell>
          <cell r="H6701">
            <v>1</v>
          </cell>
          <cell r="I6701" t="str">
            <v>BAS1219-6</v>
          </cell>
        </row>
        <row r="6702">
          <cell r="B6702" t="str">
            <v>B16DCKT103</v>
          </cell>
          <cell r="C6702" t="str">
            <v>Phạm Hồng</v>
          </cell>
          <cell r="D6702" t="str">
            <v>Ngọc</v>
          </cell>
          <cell r="E6702" t="str">
            <v>14/04/1998</v>
          </cell>
          <cell r="F6702" t="str">
            <v>D16CQKT03-B</v>
          </cell>
          <cell r="H6702">
            <v>1</v>
          </cell>
          <cell r="I6702" t="str">
            <v>BAS1219-6</v>
          </cell>
        </row>
        <row r="6703">
          <cell r="B6703" t="str">
            <v>B16DCKT107</v>
          </cell>
          <cell r="C6703" t="str">
            <v>Lê Thị Hồng</v>
          </cell>
          <cell r="D6703" t="str">
            <v>Nhung</v>
          </cell>
          <cell r="E6703" t="str">
            <v>15/10/1998</v>
          </cell>
          <cell r="F6703" t="str">
            <v>D16CQKT03-B</v>
          </cell>
          <cell r="H6703">
            <v>1</v>
          </cell>
          <cell r="I6703" t="str">
            <v>BAS1219-6</v>
          </cell>
        </row>
        <row r="6704">
          <cell r="B6704" t="str">
            <v>B16DCKT111</v>
          </cell>
          <cell r="C6704" t="str">
            <v>Nguyễn Thị</v>
          </cell>
          <cell r="D6704" t="str">
            <v>Phương</v>
          </cell>
          <cell r="E6704" t="str">
            <v>13/03/1998</v>
          </cell>
          <cell r="F6704" t="str">
            <v>D16CQKT03-B</v>
          </cell>
          <cell r="H6704">
            <v>1</v>
          </cell>
          <cell r="I6704" t="str">
            <v>BAS1219-6</v>
          </cell>
        </row>
        <row r="6705">
          <cell r="B6705" t="str">
            <v>B16DCKT115</v>
          </cell>
          <cell r="C6705" t="str">
            <v>Nguyễn Hồng</v>
          </cell>
          <cell r="D6705" t="str">
            <v>Quân</v>
          </cell>
          <cell r="E6705" t="str">
            <v>25/01/1998</v>
          </cell>
          <cell r="F6705" t="str">
            <v>D16CQKT03-B</v>
          </cell>
          <cell r="H6705">
            <v>1</v>
          </cell>
          <cell r="I6705" t="str">
            <v>BAS1219-6</v>
          </cell>
        </row>
        <row r="6706">
          <cell r="B6706" t="str">
            <v>B16DCKT119</v>
          </cell>
          <cell r="C6706" t="str">
            <v>Vũ Thị</v>
          </cell>
          <cell r="D6706" t="str">
            <v>Sen</v>
          </cell>
          <cell r="E6706" t="str">
            <v>30/04/1998</v>
          </cell>
          <cell r="F6706" t="str">
            <v>D16CQKT03-B</v>
          </cell>
          <cell r="H6706">
            <v>1</v>
          </cell>
          <cell r="I6706" t="str">
            <v>BAS1219-6</v>
          </cell>
        </row>
        <row r="6707">
          <cell r="B6707" t="str">
            <v>B16DCKT127</v>
          </cell>
          <cell r="C6707" t="str">
            <v>Trần Thị</v>
          </cell>
          <cell r="D6707" t="str">
            <v>Thảo</v>
          </cell>
          <cell r="E6707" t="str">
            <v>04/01/1998</v>
          </cell>
          <cell r="F6707" t="str">
            <v>D16CQKT03-B</v>
          </cell>
          <cell r="H6707">
            <v>1</v>
          </cell>
          <cell r="I6707" t="str">
            <v>BAS1219-6</v>
          </cell>
        </row>
        <row r="6708">
          <cell r="B6708" t="str">
            <v>B16DCKT131</v>
          </cell>
          <cell r="C6708" t="str">
            <v>Nguyễn Thị Hoài</v>
          </cell>
          <cell r="D6708" t="str">
            <v>Thương</v>
          </cell>
          <cell r="E6708" t="str">
            <v>23/02/1998</v>
          </cell>
          <cell r="F6708" t="str">
            <v>D16CQKT03-B</v>
          </cell>
          <cell r="H6708">
            <v>1</v>
          </cell>
          <cell r="I6708" t="str">
            <v>BAS1219-6</v>
          </cell>
        </row>
        <row r="6709">
          <cell r="B6709" t="str">
            <v>B16DCKT135</v>
          </cell>
          <cell r="C6709" t="str">
            <v>Phạm Ngọc</v>
          </cell>
          <cell r="D6709" t="str">
            <v>Thùy</v>
          </cell>
          <cell r="E6709" t="str">
            <v>27/12/1998</v>
          </cell>
          <cell r="F6709" t="str">
            <v>D16CQKT03-B</v>
          </cell>
          <cell r="H6709">
            <v>1</v>
          </cell>
          <cell r="I6709" t="str">
            <v>BAS1219-6</v>
          </cell>
        </row>
        <row r="6710">
          <cell r="B6710" t="str">
            <v>B16DCKT139</v>
          </cell>
          <cell r="C6710" t="str">
            <v>Nguyễn Thị</v>
          </cell>
          <cell r="D6710" t="str">
            <v>Trang</v>
          </cell>
          <cell r="E6710" t="str">
            <v>18/11/1998</v>
          </cell>
          <cell r="F6710" t="str">
            <v>D16CQKT03-B</v>
          </cell>
          <cell r="H6710">
            <v>1</v>
          </cell>
          <cell r="I6710" t="str">
            <v>BAS1219-6</v>
          </cell>
        </row>
        <row r="6711">
          <cell r="B6711" t="str">
            <v>B16DCKT143</v>
          </cell>
          <cell r="C6711" t="str">
            <v>Phan Minh</v>
          </cell>
          <cell r="D6711" t="str">
            <v>Trang</v>
          </cell>
          <cell r="E6711" t="str">
            <v>21/07/1998</v>
          </cell>
          <cell r="F6711" t="str">
            <v>D16CQKT03-B</v>
          </cell>
          <cell r="H6711">
            <v>1</v>
          </cell>
          <cell r="I6711" t="str">
            <v>BAS1219-6</v>
          </cell>
        </row>
        <row r="6712">
          <cell r="B6712" t="str">
            <v>B16DCKT151</v>
          </cell>
          <cell r="C6712" t="str">
            <v>Nguyễn Hà</v>
          </cell>
          <cell r="D6712" t="str">
            <v>Vân</v>
          </cell>
          <cell r="E6712" t="str">
            <v>16/04/1998</v>
          </cell>
          <cell r="F6712" t="str">
            <v>D16CQKT03-B</v>
          </cell>
          <cell r="H6712">
            <v>1</v>
          </cell>
          <cell r="I6712" t="str">
            <v>BAS1219-6</v>
          </cell>
        </row>
        <row r="6713">
          <cell r="B6713" t="str">
            <v>B16DCKT155</v>
          </cell>
          <cell r="C6713" t="str">
            <v>Vũ Ngọc</v>
          </cell>
          <cell r="D6713" t="str">
            <v>Xuân</v>
          </cell>
          <cell r="E6713" t="str">
            <v>02/02/1998</v>
          </cell>
          <cell r="F6713" t="str">
            <v>D16CQKT03-B</v>
          </cell>
          <cell r="H6713">
            <v>1</v>
          </cell>
          <cell r="I6713" t="str">
            <v>BAS1219-6</v>
          </cell>
        </row>
        <row r="6714">
          <cell r="B6714" t="str">
            <v>B16DCKT004</v>
          </cell>
          <cell r="C6714" t="str">
            <v>Lê Thị Vân</v>
          </cell>
          <cell r="D6714" t="str">
            <v>Anh</v>
          </cell>
          <cell r="E6714" t="str">
            <v>10/06/1998</v>
          </cell>
          <cell r="F6714" t="str">
            <v>D16CQKT04-B</v>
          </cell>
          <cell r="H6714">
            <v>1</v>
          </cell>
          <cell r="I6714" t="str">
            <v>BAS1219-6</v>
          </cell>
        </row>
        <row r="6715">
          <cell r="B6715" t="str">
            <v>B16DCKT008</v>
          </cell>
          <cell r="C6715" t="str">
            <v>Đỗ Ngọc</v>
          </cell>
          <cell r="D6715" t="str">
            <v>Ánh</v>
          </cell>
          <cell r="E6715" t="str">
            <v>12/07/1998</v>
          </cell>
          <cell r="F6715" t="str">
            <v>D16CQKT04-B</v>
          </cell>
          <cell r="H6715">
            <v>1</v>
          </cell>
          <cell r="I6715" t="str">
            <v>BAS1219-6</v>
          </cell>
        </row>
        <row r="6716">
          <cell r="B6716" t="str">
            <v>B16DCKT012</v>
          </cell>
          <cell r="C6716" t="str">
            <v>Vũ Thanh</v>
          </cell>
          <cell r="D6716" t="str">
            <v>Bình</v>
          </cell>
          <cell r="E6716" t="str">
            <v>18/07/1998</v>
          </cell>
          <cell r="F6716" t="str">
            <v>D16CQKT04-B</v>
          </cell>
          <cell r="H6716">
            <v>1</v>
          </cell>
          <cell r="I6716" t="str">
            <v>BAS1219-6</v>
          </cell>
        </row>
        <row r="6717">
          <cell r="B6717" t="str">
            <v>B16DCKT016</v>
          </cell>
          <cell r="C6717" t="str">
            <v>Nguyễn Thị Phương</v>
          </cell>
          <cell r="D6717" t="str">
            <v>Diễm</v>
          </cell>
          <cell r="E6717" t="str">
            <v>28/01/1998</v>
          </cell>
          <cell r="F6717" t="str">
            <v>D16CQKT04-B</v>
          </cell>
          <cell r="H6717">
            <v>1</v>
          </cell>
          <cell r="I6717" t="str">
            <v>BAS1219-6</v>
          </cell>
        </row>
        <row r="6718">
          <cell r="B6718" t="str">
            <v>B16DCKT020</v>
          </cell>
          <cell r="C6718" t="str">
            <v>Nguyễn Thị Thùy</v>
          </cell>
          <cell r="D6718" t="str">
            <v>Dung</v>
          </cell>
          <cell r="E6718" t="str">
            <v>21/03/1998</v>
          </cell>
          <cell r="F6718" t="str">
            <v>D16CQKT04-B</v>
          </cell>
          <cell r="H6718">
            <v>1</v>
          </cell>
          <cell r="I6718" t="str">
            <v>BAS1219-6</v>
          </cell>
        </row>
        <row r="6719">
          <cell r="B6719" t="str">
            <v>B16DCKT024</v>
          </cell>
          <cell r="C6719" t="str">
            <v>Nguyễn Thị</v>
          </cell>
          <cell r="D6719" t="str">
            <v>Giang</v>
          </cell>
          <cell r="E6719" t="str">
            <v>28/01/1998</v>
          </cell>
          <cell r="F6719" t="str">
            <v>D16CQKT04-B</v>
          </cell>
          <cell r="H6719">
            <v>1</v>
          </cell>
          <cell r="I6719" t="str">
            <v>BAS1219-6</v>
          </cell>
        </row>
        <row r="6720">
          <cell r="B6720" t="str">
            <v>B16DCKT028</v>
          </cell>
          <cell r="C6720" t="str">
            <v>Mai Thị Thu</v>
          </cell>
          <cell r="D6720" t="str">
            <v>Hà</v>
          </cell>
          <cell r="E6720" t="str">
            <v>28/09/1998</v>
          </cell>
          <cell r="F6720" t="str">
            <v>D16CQKT04-B</v>
          </cell>
          <cell r="H6720">
            <v>1</v>
          </cell>
          <cell r="I6720" t="str">
            <v>BAS1219-6</v>
          </cell>
        </row>
        <row r="6721">
          <cell r="B6721" t="str">
            <v>B16DCKT032</v>
          </cell>
          <cell r="C6721" t="str">
            <v>Trịnh Thị Thu</v>
          </cell>
          <cell r="D6721" t="str">
            <v>Hà</v>
          </cell>
          <cell r="E6721" t="str">
            <v>07/03/1998</v>
          </cell>
          <cell r="F6721" t="str">
            <v>D16CQKT04-B</v>
          </cell>
          <cell r="H6721">
            <v>1</v>
          </cell>
          <cell r="I6721" t="str">
            <v>BAS1219-6</v>
          </cell>
        </row>
        <row r="6722">
          <cell r="B6722" t="str">
            <v>B16DCKT036</v>
          </cell>
          <cell r="C6722" t="str">
            <v>Lâm Thị</v>
          </cell>
          <cell r="D6722" t="str">
            <v>Hằng</v>
          </cell>
          <cell r="E6722" t="str">
            <v>19/03/1998</v>
          </cell>
          <cell r="F6722" t="str">
            <v>D16CQKT04-B</v>
          </cell>
          <cell r="H6722">
            <v>1</v>
          </cell>
          <cell r="I6722" t="str">
            <v>BAS1219-6</v>
          </cell>
        </row>
        <row r="6723">
          <cell r="B6723" t="str">
            <v>B16DCKT040</v>
          </cell>
          <cell r="C6723" t="str">
            <v>Trịnh Thị</v>
          </cell>
          <cell r="D6723" t="str">
            <v>Hạnh</v>
          </cell>
          <cell r="E6723" t="str">
            <v>23/06/1998</v>
          </cell>
          <cell r="F6723" t="str">
            <v>D16CQKT04-B</v>
          </cell>
          <cell r="H6723">
            <v>1</v>
          </cell>
          <cell r="I6723" t="str">
            <v>BAS1219-6</v>
          </cell>
        </row>
        <row r="6724">
          <cell r="B6724" t="str">
            <v>B16DCKT044</v>
          </cell>
          <cell r="C6724" t="str">
            <v>Bùi Thị Thu</v>
          </cell>
          <cell r="D6724" t="str">
            <v>Hiền</v>
          </cell>
          <cell r="E6724" t="str">
            <v>25/11/1998</v>
          </cell>
          <cell r="F6724" t="str">
            <v>D16CQKT04-B</v>
          </cell>
          <cell r="H6724">
            <v>1</v>
          </cell>
          <cell r="I6724" t="str">
            <v>BAS1219-6</v>
          </cell>
        </row>
        <row r="6725">
          <cell r="B6725" t="str">
            <v>B16DCKT048</v>
          </cell>
          <cell r="C6725" t="str">
            <v>Phạm Thị</v>
          </cell>
          <cell r="D6725" t="str">
            <v>Hoa</v>
          </cell>
          <cell r="E6725" t="str">
            <v>11/07/1998</v>
          </cell>
          <cell r="F6725" t="str">
            <v>D16CQKT04-B</v>
          </cell>
          <cell r="H6725">
            <v>1</v>
          </cell>
          <cell r="I6725" t="str">
            <v>BAS1219-6</v>
          </cell>
        </row>
        <row r="6726">
          <cell r="B6726" t="str">
            <v>B16DCKT052</v>
          </cell>
          <cell r="C6726" t="str">
            <v>Phạm Thị</v>
          </cell>
          <cell r="D6726" t="str">
            <v>Hoài</v>
          </cell>
          <cell r="E6726" t="str">
            <v>27/06/1998</v>
          </cell>
          <cell r="F6726" t="str">
            <v>D16CQKT04-B</v>
          </cell>
          <cell r="H6726">
            <v>1</v>
          </cell>
          <cell r="I6726" t="str">
            <v>BAS1219-6</v>
          </cell>
        </row>
        <row r="6727">
          <cell r="B6727" t="str">
            <v>B16DCKT056</v>
          </cell>
          <cell r="C6727" t="str">
            <v>Nguyễn Thị</v>
          </cell>
          <cell r="D6727" t="str">
            <v>Huệ</v>
          </cell>
          <cell r="E6727" t="str">
            <v>16/03/1998</v>
          </cell>
          <cell r="F6727" t="str">
            <v>D16CQKT04-B</v>
          </cell>
          <cell r="H6727">
            <v>1</v>
          </cell>
          <cell r="I6727" t="str">
            <v>BAS1219-6</v>
          </cell>
        </row>
        <row r="6728">
          <cell r="B6728" t="str">
            <v>B16DCKT060</v>
          </cell>
          <cell r="C6728" t="str">
            <v>Phạm Thu</v>
          </cell>
          <cell r="D6728" t="str">
            <v>Hương</v>
          </cell>
          <cell r="E6728" t="str">
            <v>24/10/1998</v>
          </cell>
          <cell r="F6728" t="str">
            <v>D16CQKT04-B</v>
          </cell>
          <cell r="H6728">
            <v>1</v>
          </cell>
          <cell r="I6728" t="str">
            <v>BAS1219-6</v>
          </cell>
        </row>
        <row r="6729">
          <cell r="B6729" t="str">
            <v>B16DCKT064</v>
          </cell>
          <cell r="C6729" t="str">
            <v>Nguyễn Quang</v>
          </cell>
          <cell r="D6729" t="str">
            <v>Huy</v>
          </cell>
          <cell r="E6729" t="str">
            <v>03/02/1998</v>
          </cell>
          <cell r="F6729" t="str">
            <v>D16CQKT04-B</v>
          </cell>
          <cell r="H6729">
            <v>1</v>
          </cell>
          <cell r="I6729" t="str">
            <v>BAS1219-6</v>
          </cell>
        </row>
        <row r="6730">
          <cell r="B6730" t="str">
            <v>B16DCKT068</v>
          </cell>
          <cell r="C6730" t="str">
            <v>Nguyễn Thị Ngọc</v>
          </cell>
          <cell r="D6730" t="str">
            <v>Huyền</v>
          </cell>
          <cell r="E6730" t="str">
            <v>28/10/1998</v>
          </cell>
          <cell r="F6730" t="str">
            <v>D16CQKT04-B</v>
          </cell>
          <cell r="H6730">
            <v>1</v>
          </cell>
          <cell r="I6730" t="str">
            <v>BAS1219-6</v>
          </cell>
        </row>
        <row r="6731">
          <cell r="B6731" t="str">
            <v>B16DCKT072</v>
          </cell>
          <cell r="C6731" t="str">
            <v>Nguyễn Ngọc</v>
          </cell>
          <cell r="D6731" t="str">
            <v>Khánh</v>
          </cell>
          <cell r="E6731" t="str">
            <v>25/06/1998</v>
          </cell>
          <cell r="F6731" t="str">
            <v>D16CQKT04-B</v>
          </cell>
          <cell r="H6731">
            <v>1</v>
          </cell>
          <cell r="I6731" t="str">
            <v>BAS1219-6</v>
          </cell>
        </row>
        <row r="6732">
          <cell r="B6732" t="str">
            <v>B16DCKT076</v>
          </cell>
          <cell r="C6732" t="str">
            <v>Đỗ Thị Thùy</v>
          </cell>
          <cell r="D6732" t="str">
            <v>Linh</v>
          </cell>
          <cell r="E6732" t="str">
            <v>29/11/1998</v>
          </cell>
          <cell r="F6732" t="str">
            <v>D16CQKT04-B</v>
          </cell>
          <cell r="H6732">
            <v>1</v>
          </cell>
          <cell r="I6732" t="str">
            <v>BAS1219-6</v>
          </cell>
        </row>
        <row r="6733">
          <cell r="B6733" t="str">
            <v>B16DCKT080</v>
          </cell>
          <cell r="C6733" t="str">
            <v>Tạ Thị Mỹ</v>
          </cell>
          <cell r="D6733" t="str">
            <v>Linh</v>
          </cell>
          <cell r="E6733" t="str">
            <v>26/08/1998</v>
          </cell>
          <cell r="F6733" t="str">
            <v>D16CQKT04-B</v>
          </cell>
          <cell r="H6733">
            <v>1</v>
          </cell>
          <cell r="I6733" t="str">
            <v>BAS1219-6</v>
          </cell>
        </row>
        <row r="6734">
          <cell r="B6734" t="str">
            <v>B16DCKT084</v>
          </cell>
          <cell r="C6734" t="str">
            <v>Nguyễn Thị</v>
          </cell>
          <cell r="D6734" t="str">
            <v>Lý</v>
          </cell>
          <cell r="E6734" t="str">
            <v>29/06/1998</v>
          </cell>
          <cell r="F6734" t="str">
            <v>D16CQKT04-B</v>
          </cell>
          <cell r="H6734">
            <v>1</v>
          </cell>
          <cell r="I6734" t="str">
            <v>BAS1219-6</v>
          </cell>
        </row>
        <row r="6735">
          <cell r="B6735" t="str">
            <v>B16DCKT088</v>
          </cell>
          <cell r="C6735" t="str">
            <v>Trần Thị</v>
          </cell>
          <cell r="D6735" t="str">
            <v>Mai</v>
          </cell>
          <cell r="E6735" t="str">
            <v>28/10/1998</v>
          </cell>
          <cell r="F6735" t="str">
            <v>D16CQKT04-B</v>
          </cell>
          <cell r="H6735">
            <v>1</v>
          </cell>
          <cell r="I6735" t="str">
            <v>BAS1219-6</v>
          </cell>
        </row>
        <row r="6736">
          <cell r="B6736" t="str">
            <v>B16DCKT092</v>
          </cell>
          <cell r="C6736" t="str">
            <v>Nguyễn Thị Thanh</v>
          </cell>
          <cell r="D6736" t="str">
            <v>Minh</v>
          </cell>
          <cell r="E6736" t="str">
            <v>11/08/1997</v>
          </cell>
          <cell r="F6736" t="str">
            <v>D16CQKT04-B</v>
          </cell>
          <cell r="H6736">
            <v>1</v>
          </cell>
          <cell r="I6736" t="str">
            <v>BAS1219-6</v>
          </cell>
        </row>
        <row r="6737">
          <cell r="B6737" t="str">
            <v>B16DCKT096</v>
          </cell>
          <cell r="C6737" t="str">
            <v>Ngô Thị</v>
          </cell>
          <cell r="D6737" t="str">
            <v>Ngà</v>
          </cell>
          <cell r="E6737" t="str">
            <v>19/10/1998</v>
          </cell>
          <cell r="F6737" t="str">
            <v>D16CQKT04-B</v>
          </cell>
          <cell r="H6737">
            <v>1</v>
          </cell>
          <cell r="I6737" t="str">
            <v>BAS1219-6</v>
          </cell>
        </row>
        <row r="6738">
          <cell r="B6738" t="str">
            <v>B16DCKT100</v>
          </cell>
          <cell r="C6738" t="str">
            <v>Hoàng Bích</v>
          </cell>
          <cell r="D6738" t="str">
            <v>Ngọc</v>
          </cell>
          <cell r="E6738" t="str">
            <v>09/02/1998</v>
          </cell>
          <cell r="F6738" t="str">
            <v>D16CQKT04-B</v>
          </cell>
          <cell r="H6738">
            <v>1</v>
          </cell>
          <cell r="I6738" t="str">
            <v>BAS1219-6</v>
          </cell>
        </row>
        <row r="6739">
          <cell r="B6739" t="str">
            <v>B16DCKT108</v>
          </cell>
          <cell r="C6739" t="str">
            <v>Phạm Thị Kiều</v>
          </cell>
          <cell r="D6739" t="str">
            <v>Oanh</v>
          </cell>
          <cell r="E6739" t="str">
            <v>02/11/1998</v>
          </cell>
          <cell r="F6739" t="str">
            <v>D16CQKT04-B</v>
          </cell>
          <cell r="H6739">
            <v>1</v>
          </cell>
          <cell r="I6739" t="str">
            <v>BAS1219-6</v>
          </cell>
        </row>
        <row r="6740">
          <cell r="B6740" t="str">
            <v>B16DCKT112</v>
          </cell>
          <cell r="C6740" t="str">
            <v>Nguyễn Thị Bích</v>
          </cell>
          <cell r="D6740" t="str">
            <v>Phương</v>
          </cell>
          <cell r="E6740" t="str">
            <v>13/03/1998</v>
          </cell>
          <cell r="F6740" t="str">
            <v>D16CQKT04-B</v>
          </cell>
          <cell r="H6740">
            <v>1</v>
          </cell>
          <cell r="I6740" t="str">
            <v>BAS1219-6</v>
          </cell>
        </row>
        <row r="6741">
          <cell r="B6741" t="str">
            <v>B16DCKT116</v>
          </cell>
          <cell r="C6741" t="str">
            <v>Hoàng Thị Như</v>
          </cell>
          <cell r="D6741" t="str">
            <v>Quỳnh</v>
          </cell>
          <cell r="E6741" t="str">
            <v>19/05/1998</v>
          </cell>
          <cell r="F6741" t="str">
            <v>D16CQKT04-B</v>
          </cell>
          <cell r="H6741">
            <v>1</v>
          </cell>
          <cell r="I6741" t="str">
            <v>BAS1219-6</v>
          </cell>
        </row>
        <row r="6742">
          <cell r="B6742" t="str">
            <v>B16DCKT120</v>
          </cell>
          <cell r="C6742" t="str">
            <v>Lê Thị</v>
          </cell>
          <cell r="D6742" t="str">
            <v>Tâm</v>
          </cell>
          <cell r="E6742" t="str">
            <v>23/03/1998</v>
          </cell>
          <cell r="F6742" t="str">
            <v>D16CQKT04-B</v>
          </cell>
          <cell r="H6742">
            <v>1</v>
          </cell>
          <cell r="I6742" t="str">
            <v>BAS1219-6</v>
          </cell>
        </row>
        <row r="6743">
          <cell r="B6743" t="str">
            <v>B16DCKT124</v>
          </cell>
          <cell r="C6743" t="str">
            <v>Lê Thu</v>
          </cell>
          <cell r="D6743" t="str">
            <v>Thảo</v>
          </cell>
          <cell r="E6743" t="str">
            <v>06/11/1998</v>
          </cell>
          <cell r="F6743" t="str">
            <v>D16CQKT04-B</v>
          </cell>
          <cell r="H6743">
            <v>1</v>
          </cell>
          <cell r="I6743" t="str">
            <v>BAS1219-6</v>
          </cell>
        </row>
        <row r="6744">
          <cell r="B6744" t="str">
            <v>B16DCKT128</v>
          </cell>
          <cell r="C6744" t="str">
            <v>Trần Thị Thu</v>
          </cell>
          <cell r="D6744" t="str">
            <v>Thảo</v>
          </cell>
          <cell r="E6744" t="str">
            <v>25/07/1998</v>
          </cell>
          <cell r="F6744" t="str">
            <v>D16CQKT04-B</v>
          </cell>
          <cell r="H6744">
            <v>1</v>
          </cell>
          <cell r="I6744" t="str">
            <v>BAS1219-6</v>
          </cell>
        </row>
        <row r="6745">
          <cell r="B6745" t="str">
            <v>B16DCKT132</v>
          </cell>
          <cell r="C6745" t="str">
            <v>Hoàng Thị</v>
          </cell>
          <cell r="D6745" t="str">
            <v>Thuỷ</v>
          </cell>
          <cell r="E6745" t="str">
            <v>09/06/1998</v>
          </cell>
          <cell r="F6745" t="str">
            <v>D16CQKT04-B</v>
          </cell>
          <cell r="H6745">
            <v>1</v>
          </cell>
          <cell r="I6745" t="str">
            <v>BAS1219-6</v>
          </cell>
        </row>
        <row r="6746">
          <cell r="B6746" t="str">
            <v>B16DCKT136</v>
          </cell>
          <cell r="C6746" t="str">
            <v>Tạ Thị</v>
          </cell>
          <cell r="D6746" t="str">
            <v>Trà</v>
          </cell>
          <cell r="E6746" t="str">
            <v>24/08/1998</v>
          </cell>
          <cell r="F6746" t="str">
            <v>D16CQKT04-B</v>
          </cell>
          <cell r="H6746">
            <v>1</v>
          </cell>
          <cell r="I6746" t="str">
            <v>BAS1219-6</v>
          </cell>
        </row>
        <row r="6747">
          <cell r="B6747" t="str">
            <v>B16DCKT140</v>
          </cell>
          <cell r="C6747" t="str">
            <v>Nguyễn Thị Huyền</v>
          </cell>
          <cell r="D6747" t="str">
            <v>Trang</v>
          </cell>
          <cell r="E6747" t="str">
            <v>18/09/1998</v>
          </cell>
          <cell r="F6747" t="str">
            <v>D16CQKT04-B</v>
          </cell>
          <cell r="H6747">
            <v>1</v>
          </cell>
          <cell r="I6747" t="str">
            <v>BAS1219-6</v>
          </cell>
        </row>
        <row r="6748">
          <cell r="B6748" t="str">
            <v>B16DCKT144</v>
          </cell>
          <cell r="C6748" t="str">
            <v>Trần Thị Thu</v>
          </cell>
          <cell r="D6748" t="str">
            <v>Trang</v>
          </cell>
          <cell r="E6748" t="str">
            <v>03/11/1998</v>
          </cell>
          <cell r="F6748" t="str">
            <v>D16CQKT04-B</v>
          </cell>
          <cell r="H6748">
            <v>1</v>
          </cell>
          <cell r="I6748" t="str">
            <v>BAS1219-6</v>
          </cell>
        </row>
        <row r="6749">
          <cell r="B6749" t="str">
            <v>B16DCKT148</v>
          </cell>
          <cell r="C6749" t="str">
            <v>Trần Thị</v>
          </cell>
          <cell r="D6749" t="str">
            <v>Tuyến</v>
          </cell>
          <cell r="E6749" t="str">
            <v>11/03/1997</v>
          </cell>
          <cell r="F6749" t="str">
            <v>D16CQKT04-B</v>
          </cell>
          <cell r="H6749">
            <v>1</v>
          </cell>
          <cell r="I6749" t="str">
            <v>BAS1219-6</v>
          </cell>
        </row>
        <row r="6750">
          <cell r="B6750" t="str">
            <v>B16DCKT152</v>
          </cell>
          <cell r="C6750" t="str">
            <v>Phạm Minh</v>
          </cell>
          <cell r="D6750" t="str">
            <v>Vượng</v>
          </cell>
          <cell r="E6750" t="str">
            <v>10/03/1998</v>
          </cell>
          <cell r="F6750" t="str">
            <v>D16CQKT04-B</v>
          </cell>
          <cell r="H6750">
            <v>1</v>
          </cell>
          <cell r="I6750" t="str">
            <v>BAS1219-6</v>
          </cell>
        </row>
        <row r="6751">
          <cell r="B6751" t="str">
            <v>B16DCKT156</v>
          </cell>
          <cell r="C6751" t="str">
            <v>Vũ Thị</v>
          </cell>
          <cell r="D6751" t="str">
            <v>Xuân</v>
          </cell>
          <cell r="E6751" t="str">
            <v>04/02/1998</v>
          </cell>
          <cell r="F6751" t="str">
            <v>D16CQKT04-B</v>
          </cell>
          <cell r="H6751">
            <v>1</v>
          </cell>
          <cell r="I6751" t="str">
            <v>BAS1219-6</v>
          </cell>
        </row>
        <row r="6752">
          <cell r="B6752" t="str">
            <v>B14CCKT055</v>
          </cell>
          <cell r="C6752" t="str">
            <v>Hà Thị Hải</v>
          </cell>
          <cell r="D6752" t="str">
            <v>Anh</v>
          </cell>
          <cell r="F6752" t="str">
            <v>C14CQKT01-B</v>
          </cell>
          <cell r="H6752">
            <v>1</v>
          </cell>
          <cell r="I6752" t="str">
            <v>BAS1219-7</v>
          </cell>
        </row>
        <row r="6753">
          <cell r="B6753" t="str">
            <v>B14CCKT113</v>
          </cell>
          <cell r="C6753" t="str">
            <v>Dương Thị Mỹ</v>
          </cell>
          <cell r="D6753" t="str">
            <v>Linh</v>
          </cell>
          <cell r="F6753" t="str">
            <v>C14CQKT01-B</v>
          </cell>
          <cell r="H6753">
            <v>1</v>
          </cell>
          <cell r="I6753" t="str">
            <v>BAS1219-7</v>
          </cell>
        </row>
        <row r="6754">
          <cell r="B6754" t="str">
            <v>B14CCKT159</v>
          </cell>
          <cell r="C6754" t="str">
            <v>Phan Thị</v>
          </cell>
          <cell r="D6754" t="str">
            <v>Minh</v>
          </cell>
          <cell r="F6754" t="str">
            <v>C14CQKT01-B</v>
          </cell>
          <cell r="H6754">
            <v>1</v>
          </cell>
          <cell r="I6754" t="str">
            <v>BAS1219-7</v>
          </cell>
        </row>
        <row r="6755">
          <cell r="B6755" t="str">
            <v>B14CCKT063</v>
          </cell>
          <cell r="C6755" t="str">
            <v>Nguyễn Thị Hải</v>
          </cell>
          <cell r="D6755" t="str">
            <v>Yến</v>
          </cell>
          <cell r="F6755" t="str">
            <v>C14CQKT01-B</v>
          </cell>
          <cell r="H6755">
            <v>1</v>
          </cell>
          <cell r="I6755" t="str">
            <v>BAS1219-7</v>
          </cell>
        </row>
        <row r="6756">
          <cell r="B6756" t="str">
            <v>B14DCQT040</v>
          </cell>
          <cell r="C6756" t="str">
            <v>Hồ Anh</v>
          </cell>
          <cell r="D6756" t="str">
            <v>Thư</v>
          </cell>
          <cell r="F6756" t="str">
            <v>D14CQQT02-B</v>
          </cell>
          <cell r="H6756">
            <v>1</v>
          </cell>
          <cell r="I6756" t="str">
            <v>BAS1219-7</v>
          </cell>
        </row>
        <row r="6757">
          <cell r="B6757" t="str">
            <v>B16DCPT001</v>
          </cell>
          <cell r="C6757" t="str">
            <v>Cao Trường</v>
          </cell>
          <cell r="D6757" t="str">
            <v>An</v>
          </cell>
          <cell r="E6757" t="str">
            <v>26/02/1998</v>
          </cell>
          <cell r="F6757" t="str">
            <v>D16CQPT01-B</v>
          </cell>
          <cell r="H6757">
            <v>1</v>
          </cell>
          <cell r="I6757" t="str">
            <v>BAS1219-7</v>
          </cell>
        </row>
        <row r="6758">
          <cell r="B6758" t="str">
            <v>B16DCPT005</v>
          </cell>
          <cell r="C6758" t="str">
            <v>Trần Nhật</v>
          </cell>
          <cell r="D6758" t="str">
            <v>Anh</v>
          </cell>
          <cell r="E6758" t="str">
            <v>08/04/1998</v>
          </cell>
          <cell r="F6758" t="str">
            <v>D16CQPT01-B</v>
          </cell>
          <cell r="H6758">
            <v>1</v>
          </cell>
          <cell r="I6758" t="str">
            <v>BAS1219-7</v>
          </cell>
        </row>
        <row r="6759">
          <cell r="B6759" t="str">
            <v>B16DCPT009</v>
          </cell>
          <cell r="C6759" t="str">
            <v>Nguyễn Hữu</v>
          </cell>
          <cell r="D6759" t="str">
            <v>Bình</v>
          </cell>
          <cell r="E6759" t="str">
            <v>30/09/1998</v>
          </cell>
          <cell r="F6759" t="str">
            <v>D16CQPT01-B</v>
          </cell>
          <cell r="H6759">
            <v>1</v>
          </cell>
          <cell r="I6759" t="str">
            <v>BAS1219-7</v>
          </cell>
        </row>
        <row r="6760">
          <cell r="B6760" t="str">
            <v>B16DCPT013</v>
          </cell>
          <cell r="C6760" t="str">
            <v>Nguyễn Mạnh</v>
          </cell>
          <cell r="D6760" t="str">
            <v>Cường</v>
          </cell>
          <cell r="E6760" t="str">
            <v>19/09/1998</v>
          </cell>
          <cell r="F6760" t="str">
            <v>D16CQPT01-B</v>
          </cell>
          <cell r="H6760">
            <v>1</v>
          </cell>
          <cell r="I6760" t="str">
            <v>BAS1219-7</v>
          </cell>
        </row>
        <row r="6761">
          <cell r="B6761" t="str">
            <v>B16DCPT017</v>
          </cell>
          <cell r="C6761" t="str">
            <v>Phạm Thị</v>
          </cell>
          <cell r="D6761" t="str">
            <v>Diệp</v>
          </cell>
          <cell r="E6761" t="str">
            <v>23/09/1998</v>
          </cell>
          <cell r="F6761" t="str">
            <v>D16CQPT01-B</v>
          </cell>
          <cell r="H6761">
            <v>1</v>
          </cell>
          <cell r="I6761" t="str">
            <v>BAS1219-7</v>
          </cell>
        </row>
        <row r="6762">
          <cell r="B6762" t="str">
            <v>B16DCPT021</v>
          </cell>
          <cell r="C6762" t="str">
            <v>Lê Trung</v>
          </cell>
          <cell r="D6762" t="str">
            <v>Đức</v>
          </cell>
          <cell r="E6762" t="str">
            <v>30/03/1998</v>
          </cell>
          <cell r="F6762" t="str">
            <v>D16CQPT01-B</v>
          </cell>
          <cell r="H6762">
            <v>1</v>
          </cell>
          <cell r="I6762" t="str">
            <v>BAS1219-7</v>
          </cell>
        </row>
        <row r="6763">
          <cell r="B6763" t="str">
            <v>B16DCPT025</v>
          </cell>
          <cell r="C6763" t="str">
            <v>Nguyễn Minh</v>
          </cell>
          <cell r="D6763" t="str">
            <v>Đức</v>
          </cell>
          <cell r="E6763" t="str">
            <v>20/12/1998</v>
          </cell>
          <cell r="F6763" t="str">
            <v>D16CQPT01-B</v>
          </cell>
          <cell r="H6763">
            <v>1</v>
          </cell>
          <cell r="I6763" t="str">
            <v>BAS1219-7</v>
          </cell>
        </row>
        <row r="6764">
          <cell r="B6764" t="str">
            <v>B16DCPT029</v>
          </cell>
          <cell r="C6764" t="str">
            <v>Đỗ Văn</v>
          </cell>
          <cell r="D6764" t="str">
            <v>Dũng</v>
          </cell>
          <cell r="E6764" t="str">
            <v>27/02/1998</v>
          </cell>
          <cell r="F6764" t="str">
            <v>D16CQPT01-B</v>
          </cell>
          <cell r="H6764">
            <v>1</v>
          </cell>
          <cell r="I6764" t="str">
            <v>BAS1219-7</v>
          </cell>
        </row>
        <row r="6765">
          <cell r="B6765" t="str">
            <v>B16DCPT033</v>
          </cell>
          <cell r="C6765" t="str">
            <v>Nguyễn Thị Thùy</v>
          </cell>
          <cell r="D6765" t="str">
            <v>Dương</v>
          </cell>
          <cell r="E6765" t="str">
            <v>20/04/1998</v>
          </cell>
          <cell r="F6765" t="str">
            <v>D16CQPT01-B</v>
          </cell>
          <cell r="H6765">
            <v>1</v>
          </cell>
          <cell r="I6765" t="str">
            <v>BAS1219-7</v>
          </cell>
        </row>
        <row r="6766">
          <cell r="B6766" t="str">
            <v>B16DCPT037</v>
          </cell>
          <cell r="C6766" t="str">
            <v>Nguyễn Đức</v>
          </cell>
          <cell r="D6766" t="str">
            <v>Hà</v>
          </cell>
          <cell r="E6766" t="str">
            <v>03/07/1997</v>
          </cell>
          <cell r="F6766" t="str">
            <v>D16CQPT01-B</v>
          </cell>
          <cell r="H6766">
            <v>1</v>
          </cell>
          <cell r="I6766" t="str">
            <v>BAS1219-7</v>
          </cell>
        </row>
        <row r="6767">
          <cell r="B6767" t="str">
            <v>B16DCPT041</v>
          </cell>
          <cell r="C6767" t="str">
            <v>Lê Thị</v>
          </cell>
          <cell r="D6767" t="str">
            <v>Hạnh</v>
          </cell>
          <cell r="E6767" t="str">
            <v>23/06/1998</v>
          </cell>
          <cell r="F6767" t="str">
            <v>D16CQPT01-B</v>
          </cell>
          <cell r="H6767">
            <v>1</v>
          </cell>
          <cell r="I6767" t="str">
            <v>BAS1219-7</v>
          </cell>
        </row>
        <row r="6768">
          <cell r="B6768" t="str">
            <v>B16DCPT045</v>
          </cell>
          <cell r="C6768" t="str">
            <v>Nguyễn Thị</v>
          </cell>
          <cell r="D6768" t="str">
            <v>Hiền</v>
          </cell>
          <cell r="E6768" t="str">
            <v>16/11/1998</v>
          </cell>
          <cell r="F6768" t="str">
            <v>D16CQPT01-B</v>
          </cell>
          <cell r="H6768">
            <v>1</v>
          </cell>
          <cell r="I6768" t="str">
            <v>BAS1219-7</v>
          </cell>
        </row>
        <row r="6769">
          <cell r="B6769" t="str">
            <v>B16DCPT049</v>
          </cell>
          <cell r="C6769" t="str">
            <v>Doãn Hồng</v>
          </cell>
          <cell r="D6769" t="str">
            <v>Hiệp</v>
          </cell>
          <cell r="E6769" t="str">
            <v>30/01/1998</v>
          </cell>
          <cell r="F6769" t="str">
            <v>D16CQPT01-B</v>
          </cell>
          <cell r="H6769">
            <v>1</v>
          </cell>
          <cell r="I6769" t="str">
            <v>BAS1219-7</v>
          </cell>
        </row>
        <row r="6770">
          <cell r="B6770" t="str">
            <v>B16DCPT053</v>
          </cell>
          <cell r="C6770" t="str">
            <v>Trần Đức</v>
          </cell>
          <cell r="D6770" t="str">
            <v>Hiếu</v>
          </cell>
          <cell r="E6770" t="str">
            <v>14/09/1998</v>
          </cell>
          <cell r="F6770" t="str">
            <v>D16CQPT01-B</v>
          </cell>
          <cell r="H6770">
            <v>1</v>
          </cell>
          <cell r="I6770" t="str">
            <v>BAS1219-7</v>
          </cell>
        </row>
        <row r="6771">
          <cell r="B6771" t="str">
            <v>B16DCPT061</v>
          </cell>
          <cell r="C6771" t="str">
            <v>Vũ Huy</v>
          </cell>
          <cell r="D6771" t="str">
            <v>Hoàng</v>
          </cell>
          <cell r="E6771" t="str">
            <v>19/05/1998</v>
          </cell>
          <cell r="F6771" t="str">
            <v>D16CQPT01-B</v>
          </cell>
          <cell r="H6771">
            <v>1</v>
          </cell>
          <cell r="I6771" t="str">
            <v>BAS1219-7</v>
          </cell>
        </row>
        <row r="6772">
          <cell r="B6772" t="str">
            <v>B16DCPT065</v>
          </cell>
          <cell r="C6772" t="str">
            <v>Đỗ Đức</v>
          </cell>
          <cell r="D6772" t="str">
            <v>Hưng</v>
          </cell>
          <cell r="E6772" t="str">
            <v>28/11/1998</v>
          </cell>
          <cell r="F6772" t="str">
            <v>D16CQPT01-B</v>
          </cell>
          <cell r="H6772">
            <v>1</v>
          </cell>
          <cell r="I6772" t="str">
            <v>BAS1219-7</v>
          </cell>
        </row>
        <row r="6773">
          <cell r="B6773" t="str">
            <v>B16DCPT069</v>
          </cell>
          <cell r="C6773" t="str">
            <v>Nguyễn Văn</v>
          </cell>
          <cell r="D6773" t="str">
            <v>Huy</v>
          </cell>
          <cell r="E6773" t="str">
            <v>23/01/1998</v>
          </cell>
          <cell r="F6773" t="str">
            <v>D16CQPT01-B</v>
          </cell>
          <cell r="H6773">
            <v>1</v>
          </cell>
          <cell r="I6773" t="str">
            <v>BAS1219-7</v>
          </cell>
        </row>
        <row r="6774">
          <cell r="B6774" t="str">
            <v>B16DCPT073</v>
          </cell>
          <cell r="C6774" t="str">
            <v>Lê Thu</v>
          </cell>
          <cell r="D6774" t="str">
            <v>Huyền</v>
          </cell>
          <cell r="E6774" t="str">
            <v>13/10/1998</v>
          </cell>
          <cell r="F6774" t="str">
            <v>D16CQPT01-B</v>
          </cell>
          <cell r="H6774">
            <v>1</v>
          </cell>
          <cell r="I6774" t="str">
            <v>BAS1219-7</v>
          </cell>
        </row>
        <row r="6775">
          <cell r="B6775" t="str">
            <v>B16DCPT077</v>
          </cell>
          <cell r="C6775" t="str">
            <v>Nguyễn Trọng</v>
          </cell>
          <cell r="D6775" t="str">
            <v>Khang</v>
          </cell>
          <cell r="E6775" t="str">
            <v>10/09/1998</v>
          </cell>
          <cell r="F6775" t="str">
            <v>D16CQPT01-B</v>
          </cell>
          <cell r="H6775">
            <v>1</v>
          </cell>
          <cell r="I6775" t="str">
            <v>BAS1219-7</v>
          </cell>
        </row>
        <row r="6776">
          <cell r="B6776" t="str">
            <v>B16DCPT081</v>
          </cell>
          <cell r="C6776" t="str">
            <v>Võ Trung</v>
          </cell>
          <cell r="D6776" t="str">
            <v>Kiên</v>
          </cell>
          <cell r="E6776" t="str">
            <v>29/09/1998</v>
          </cell>
          <cell r="F6776" t="str">
            <v>D16CQPT01-B</v>
          </cell>
          <cell r="H6776">
            <v>1</v>
          </cell>
          <cell r="I6776" t="str">
            <v>BAS1219-7</v>
          </cell>
        </row>
        <row r="6777">
          <cell r="B6777" t="str">
            <v>B16DCPT089</v>
          </cell>
          <cell r="C6777" t="str">
            <v>Phạm Thị Nhật</v>
          </cell>
          <cell r="D6777" t="str">
            <v>Linh</v>
          </cell>
          <cell r="E6777" t="str">
            <v>15/10/1998</v>
          </cell>
          <cell r="F6777" t="str">
            <v>D16CQPT01-B</v>
          </cell>
          <cell r="H6777">
            <v>1</v>
          </cell>
          <cell r="I6777" t="str">
            <v>BAS1219-7</v>
          </cell>
        </row>
        <row r="6778">
          <cell r="B6778" t="str">
            <v>B16DCPT093</v>
          </cell>
          <cell r="C6778" t="str">
            <v>Nguyễn Văn</v>
          </cell>
          <cell r="D6778" t="str">
            <v>Lợi</v>
          </cell>
          <cell r="E6778" t="str">
            <v>04/03/1998</v>
          </cell>
          <cell r="F6778" t="str">
            <v>D16CQPT01-B</v>
          </cell>
          <cell r="H6778">
            <v>1</v>
          </cell>
          <cell r="I6778" t="str">
            <v>BAS1219-7</v>
          </cell>
        </row>
        <row r="6779">
          <cell r="B6779" t="str">
            <v>B16DCPT097</v>
          </cell>
          <cell r="C6779" t="str">
            <v>Nguyễn Thị</v>
          </cell>
          <cell r="D6779" t="str">
            <v>Mai</v>
          </cell>
          <cell r="E6779" t="str">
            <v>19/02/1998</v>
          </cell>
          <cell r="F6779" t="str">
            <v>D16CQPT01-B</v>
          </cell>
          <cell r="H6779">
            <v>1</v>
          </cell>
          <cell r="I6779" t="str">
            <v>BAS1219-7</v>
          </cell>
        </row>
        <row r="6780">
          <cell r="B6780" t="str">
            <v>B16DCPT101</v>
          </cell>
          <cell r="C6780" t="str">
            <v>Nguyễn Tấn</v>
          </cell>
          <cell r="D6780" t="str">
            <v>Minh</v>
          </cell>
          <cell r="E6780" t="str">
            <v>30/07/1998</v>
          </cell>
          <cell r="F6780" t="str">
            <v>D16CQPT01-B</v>
          </cell>
          <cell r="H6780">
            <v>1</v>
          </cell>
          <cell r="I6780" t="str">
            <v>BAS1219-7</v>
          </cell>
        </row>
        <row r="6781">
          <cell r="B6781" t="str">
            <v>B16DCPT105</v>
          </cell>
          <cell r="C6781" t="str">
            <v>Phương Thành</v>
          </cell>
          <cell r="D6781" t="str">
            <v>Nam</v>
          </cell>
          <cell r="E6781" t="str">
            <v>06/04/1998</v>
          </cell>
          <cell r="F6781" t="str">
            <v>D16CQPT01-B</v>
          </cell>
          <cell r="H6781">
            <v>1</v>
          </cell>
          <cell r="I6781" t="str">
            <v>BAS1219-7</v>
          </cell>
        </row>
        <row r="6782">
          <cell r="B6782" t="str">
            <v>B16DCPT109</v>
          </cell>
          <cell r="C6782" t="str">
            <v>Nguyễn Minh</v>
          </cell>
          <cell r="D6782" t="str">
            <v>Ngọc</v>
          </cell>
          <cell r="E6782" t="str">
            <v>22/06/1998</v>
          </cell>
          <cell r="F6782" t="str">
            <v>D16CQPT01-B</v>
          </cell>
          <cell r="H6782">
            <v>1</v>
          </cell>
          <cell r="I6782" t="str">
            <v>BAS1219-7</v>
          </cell>
        </row>
        <row r="6783">
          <cell r="B6783" t="str">
            <v>B16DCPT113</v>
          </cell>
          <cell r="C6783" t="str">
            <v>Hoàng Sỹ</v>
          </cell>
          <cell r="D6783" t="str">
            <v>Nội</v>
          </cell>
          <cell r="E6783" t="str">
            <v>01/08/1998</v>
          </cell>
          <cell r="F6783" t="str">
            <v>D16CQPT01-B</v>
          </cell>
          <cell r="H6783">
            <v>1</v>
          </cell>
          <cell r="I6783" t="str">
            <v>BAS1219-7</v>
          </cell>
        </row>
        <row r="6784">
          <cell r="B6784" t="str">
            <v>B16DCPT117</v>
          </cell>
          <cell r="C6784" t="str">
            <v>Lê Thanh</v>
          </cell>
          <cell r="D6784" t="str">
            <v>Quang</v>
          </cell>
          <cell r="E6784" t="str">
            <v>24/10/1998</v>
          </cell>
          <cell r="F6784" t="str">
            <v>D16CQPT01-B</v>
          </cell>
          <cell r="H6784">
            <v>1</v>
          </cell>
          <cell r="I6784" t="str">
            <v>BAS1219-7</v>
          </cell>
        </row>
        <row r="6785">
          <cell r="B6785" t="str">
            <v>B16DCPT121</v>
          </cell>
          <cell r="C6785" t="str">
            <v>Nguyễn Công</v>
          </cell>
          <cell r="D6785" t="str">
            <v>Quyền</v>
          </cell>
          <cell r="E6785" t="str">
            <v>22/06/1998</v>
          </cell>
          <cell r="F6785" t="str">
            <v>D16CQPT01-B</v>
          </cell>
          <cell r="H6785">
            <v>1</v>
          </cell>
          <cell r="I6785" t="str">
            <v>BAS1219-7</v>
          </cell>
        </row>
        <row r="6786">
          <cell r="B6786" t="str">
            <v>B16DCPT125</v>
          </cell>
          <cell r="C6786" t="str">
            <v>Nguyễn Khắc</v>
          </cell>
          <cell r="D6786" t="str">
            <v>Sinh</v>
          </cell>
          <cell r="E6786" t="str">
            <v>23/10/1998</v>
          </cell>
          <cell r="F6786" t="str">
            <v>D16CQPT01-B</v>
          </cell>
          <cell r="H6786">
            <v>1</v>
          </cell>
          <cell r="I6786" t="str">
            <v>BAS1219-7</v>
          </cell>
        </row>
        <row r="6787">
          <cell r="B6787" t="str">
            <v>B16DCPT129</v>
          </cell>
          <cell r="C6787" t="str">
            <v>Nguyễn Thị Băng</v>
          </cell>
          <cell r="D6787" t="str">
            <v>Sương</v>
          </cell>
          <cell r="E6787" t="str">
            <v>29/10/1998</v>
          </cell>
          <cell r="F6787" t="str">
            <v>D16CQPT01-B</v>
          </cell>
          <cell r="H6787">
            <v>1</v>
          </cell>
          <cell r="I6787" t="str">
            <v>BAS1219-7</v>
          </cell>
        </row>
        <row r="6788">
          <cell r="B6788" t="str">
            <v>B16DCPT133</v>
          </cell>
          <cell r="C6788" t="str">
            <v>Đào Hoàng</v>
          </cell>
          <cell r="D6788" t="str">
            <v>Thái</v>
          </cell>
          <cell r="E6788" t="str">
            <v>13/09/1997</v>
          </cell>
          <cell r="F6788" t="str">
            <v>D16CQPT01-B</v>
          </cell>
          <cell r="H6788">
            <v>1</v>
          </cell>
          <cell r="I6788" t="str">
            <v>BAS1219-7</v>
          </cell>
        </row>
        <row r="6789">
          <cell r="B6789" t="str">
            <v>B16DCPT137</v>
          </cell>
          <cell r="C6789" t="str">
            <v>Nguyễn Ngọc</v>
          </cell>
          <cell r="D6789" t="str">
            <v>Thắng</v>
          </cell>
          <cell r="E6789" t="str">
            <v>17/11/1998</v>
          </cell>
          <cell r="F6789" t="str">
            <v>D16CQPT01-B</v>
          </cell>
          <cell r="H6789">
            <v>1</v>
          </cell>
          <cell r="I6789" t="str">
            <v>BAS1219-7</v>
          </cell>
        </row>
        <row r="6790">
          <cell r="B6790" t="str">
            <v>B16DCPT141</v>
          </cell>
          <cell r="C6790" t="str">
            <v>Phạm Vũ</v>
          </cell>
          <cell r="D6790" t="str">
            <v>Thành</v>
          </cell>
          <cell r="E6790" t="str">
            <v>04/06/1998</v>
          </cell>
          <cell r="F6790" t="str">
            <v>D16CQPT01-B</v>
          </cell>
          <cell r="H6790">
            <v>1</v>
          </cell>
          <cell r="I6790" t="str">
            <v>BAS1219-7</v>
          </cell>
        </row>
        <row r="6791">
          <cell r="B6791" t="str">
            <v>B16DCPT145</v>
          </cell>
          <cell r="C6791" t="str">
            <v>Nguyễn Thị Kim</v>
          </cell>
          <cell r="D6791" t="str">
            <v>Thu</v>
          </cell>
          <cell r="E6791" t="str">
            <v>20/05/1998</v>
          </cell>
          <cell r="F6791" t="str">
            <v>D16CQPT01-B</v>
          </cell>
          <cell r="H6791">
            <v>1</v>
          </cell>
          <cell r="I6791" t="str">
            <v>BAS1219-7</v>
          </cell>
        </row>
        <row r="6792">
          <cell r="B6792" t="str">
            <v>B16DCPT149</v>
          </cell>
          <cell r="C6792" t="str">
            <v>Hoàng Mạnh</v>
          </cell>
          <cell r="D6792" t="str">
            <v>Tiến</v>
          </cell>
          <cell r="E6792" t="str">
            <v>19/09/1998</v>
          </cell>
          <cell r="F6792" t="str">
            <v>D16CQPT01-B</v>
          </cell>
          <cell r="H6792">
            <v>1</v>
          </cell>
          <cell r="I6792" t="str">
            <v>BAS1219-7</v>
          </cell>
        </row>
        <row r="6793">
          <cell r="B6793" t="str">
            <v>B16DCPT153</v>
          </cell>
          <cell r="C6793" t="str">
            <v>Trương Thị</v>
          </cell>
          <cell r="D6793" t="str">
            <v>Trang</v>
          </cell>
          <cell r="E6793" t="str">
            <v>20/10/1998</v>
          </cell>
          <cell r="F6793" t="str">
            <v>D16CQPT01-B</v>
          </cell>
          <cell r="H6793">
            <v>1</v>
          </cell>
          <cell r="I6793" t="str">
            <v>BAS1219-7</v>
          </cell>
        </row>
        <row r="6794">
          <cell r="B6794" t="str">
            <v>B16DCPT157</v>
          </cell>
          <cell r="C6794" t="str">
            <v>Vũ Hiếu</v>
          </cell>
          <cell r="D6794" t="str">
            <v>Trung</v>
          </cell>
          <cell r="E6794" t="str">
            <v>28/06/1998</v>
          </cell>
          <cell r="F6794" t="str">
            <v>D16CQPT01-B</v>
          </cell>
          <cell r="H6794">
            <v>1</v>
          </cell>
          <cell r="I6794" t="str">
            <v>BAS1219-7</v>
          </cell>
        </row>
        <row r="6795">
          <cell r="B6795" t="str">
            <v>B16DCPT161</v>
          </cell>
          <cell r="C6795" t="str">
            <v>Nguyễn Anh</v>
          </cell>
          <cell r="D6795" t="str">
            <v>Tú</v>
          </cell>
          <cell r="E6795" t="str">
            <v>21/06/1998</v>
          </cell>
          <cell r="F6795" t="str">
            <v>D16CQPT01-B</v>
          </cell>
          <cell r="H6795">
            <v>1</v>
          </cell>
          <cell r="I6795" t="str">
            <v>BAS1219-7</v>
          </cell>
        </row>
        <row r="6796">
          <cell r="B6796" t="str">
            <v>B16DCPT165</v>
          </cell>
          <cell r="C6796" t="str">
            <v>Đào Thanh</v>
          </cell>
          <cell r="D6796" t="str">
            <v>Tùng</v>
          </cell>
          <cell r="E6796" t="str">
            <v>13/09/1997</v>
          </cell>
          <cell r="F6796" t="str">
            <v>D16CQPT01-B</v>
          </cell>
          <cell r="H6796">
            <v>1</v>
          </cell>
          <cell r="I6796" t="str">
            <v>BAS1219-7</v>
          </cell>
        </row>
        <row r="6797">
          <cell r="B6797" t="str">
            <v>B16DCPT169</v>
          </cell>
          <cell r="C6797" t="str">
            <v>Trần Thanh</v>
          </cell>
          <cell r="D6797" t="str">
            <v>Tùng</v>
          </cell>
          <cell r="E6797" t="str">
            <v>27/11/1998</v>
          </cell>
          <cell r="F6797" t="str">
            <v>D16CQPT01-B</v>
          </cell>
          <cell r="H6797">
            <v>1</v>
          </cell>
          <cell r="I6797" t="str">
            <v>BAS1219-7</v>
          </cell>
        </row>
        <row r="6798">
          <cell r="B6798" t="str">
            <v>B16DCPT177</v>
          </cell>
          <cell r="C6798" t="str">
            <v>Vũ Hải</v>
          </cell>
          <cell r="D6798" t="str">
            <v>Yến</v>
          </cell>
          <cell r="E6798" t="str">
            <v>29/07/1998</v>
          </cell>
          <cell r="F6798" t="str">
            <v>D16CQPT01-B</v>
          </cell>
          <cell r="H6798">
            <v>1</v>
          </cell>
          <cell r="I6798" t="str">
            <v>BAS1219-7</v>
          </cell>
        </row>
        <row r="6799">
          <cell r="B6799" t="str">
            <v>B16DCPT002</v>
          </cell>
          <cell r="C6799" t="str">
            <v>Hà Việt</v>
          </cell>
          <cell r="D6799" t="str">
            <v>Anh</v>
          </cell>
          <cell r="E6799" t="str">
            <v>16/04/1998</v>
          </cell>
          <cell r="F6799" t="str">
            <v>D16CQPT02-B</v>
          </cell>
          <cell r="H6799">
            <v>1</v>
          </cell>
          <cell r="I6799" t="str">
            <v>BAS1219-7</v>
          </cell>
        </row>
        <row r="6800">
          <cell r="B6800" t="str">
            <v>B16DCPT006</v>
          </cell>
          <cell r="C6800" t="str">
            <v>Nguyễn Ngọc</v>
          </cell>
          <cell r="D6800" t="str">
            <v>Ánh</v>
          </cell>
          <cell r="E6800" t="str">
            <v>20/03/1998</v>
          </cell>
          <cell r="F6800" t="str">
            <v>D16CQPT02-B</v>
          </cell>
          <cell r="H6800">
            <v>1</v>
          </cell>
          <cell r="I6800" t="str">
            <v>BAS1219-7</v>
          </cell>
        </row>
        <row r="6801">
          <cell r="B6801" t="str">
            <v>B16DCPT010</v>
          </cell>
          <cell r="C6801" t="str">
            <v>Nguyễn Huy</v>
          </cell>
          <cell r="D6801" t="str">
            <v>Chiến</v>
          </cell>
          <cell r="E6801" t="str">
            <v>10/12/1998</v>
          </cell>
          <cell r="F6801" t="str">
            <v>D16CQPT02-B</v>
          </cell>
          <cell r="H6801">
            <v>1</v>
          </cell>
          <cell r="I6801" t="str">
            <v>BAS1219-7</v>
          </cell>
        </row>
        <row r="6802">
          <cell r="B6802" t="str">
            <v>B16DCPT014</v>
          </cell>
          <cell r="C6802" t="str">
            <v>Nguyễn Ngọc</v>
          </cell>
          <cell r="D6802" t="str">
            <v>Cường</v>
          </cell>
          <cell r="E6802" t="str">
            <v>02/04/1998</v>
          </cell>
          <cell r="F6802" t="str">
            <v>D16CQPT02-B</v>
          </cell>
          <cell r="H6802">
            <v>1</v>
          </cell>
          <cell r="I6802" t="str">
            <v>BAS1219-7</v>
          </cell>
        </row>
        <row r="6803">
          <cell r="B6803" t="str">
            <v>B16DCPT018</v>
          </cell>
          <cell r="C6803" t="str">
            <v>Ngô Văn</v>
          </cell>
          <cell r="D6803" t="str">
            <v>Đông</v>
          </cell>
          <cell r="E6803" t="str">
            <v>23/02/1998</v>
          </cell>
          <cell r="F6803" t="str">
            <v>D16CQPT02-B</v>
          </cell>
          <cell r="H6803">
            <v>1</v>
          </cell>
          <cell r="I6803" t="str">
            <v>BAS1219-7</v>
          </cell>
        </row>
        <row r="6804">
          <cell r="B6804" t="str">
            <v>B16DCPT022</v>
          </cell>
          <cell r="C6804" t="str">
            <v>Ngô Văn</v>
          </cell>
          <cell r="D6804" t="str">
            <v>Đức</v>
          </cell>
          <cell r="E6804" t="str">
            <v>20/12/1998</v>
          </cell>
          <cell r="F6804" t="str">
            <v>D16CQPT02-B</v>
          </cell>
          <cell r="H6804">
            <v>1</v>
          </cell>
          <cell r="I6804" t="str">
            <v>BAS1219-7</v>
          </cell>
        </row>
        <row r="6805">
          <cell r="B6805" t="str">
            <v>B16DCPT026</v>
          </cell>
          <cell r="C6805" t="str">
            <v>Nguyễn Văn</v>
          </cell>
          <cell r="D6805" t="str">
            <v>Đức</v>
          </cell>
          <cell r="E6805" t="str">
            <v>14/06/1998</v>
          </cell>
          <cell r="F6805" t="str">
            <v>D16CQPT02-B</v>
          </cell>
          <cell r="H6805">
            <v>1</v>
          </cell>
          <cell r="I6805" t="str">
            <v>BAS1219-7</v>
          </cell>
        </row>
        <row r="6806">
          <cell r="B6806" t="str">
            <v>B16DCPT030</v>
          </cell>
          <cell r="C6806" t="str">
            <v>Lê Quốc</v>
          </cell>
          <cell r="D6806" t="str">
            <v>Dũng</v>
          </cell>
          <cell r="E6806" t="str">
            <v>14/10/1998</v>
          </cell>
          <cell r="F6806" t="str">
            <v>D16CQPT02-B</v>
          </cell>
          <cell r="H6806">
            <v>1</v>
          </cell>
          <cell r="I6806" t="str">
            <v>BAS1219-7</v>
          </cell>
        </row>
        <row r="6807">
          <cell r="B6807" t="str">
            <v>B16DCPT034</v>
          </cell>
          <cell r="C6807" t="str">
            <v>Vũ Hoàng</v>
          </cell>
          <cell r="D6807" t="str">
            <v>Duy</v>
          </cell>
          <cell r="E6807" t="str">
            <v>13/07/1998</v>
          </cell>
          <cell r="F6807" t="str">
            <v>D16CQPT02-B</v>
          </cell>
          <cell r="H6807">
            <v>1</v>
          </cell>
          <cell r="I6807" t="str">
            <v>BAS1219-7</v>
          </cell>
        </row>
        <row r="6808">
          <cell r="B6808" t="str">
            <v>B16DCPT038</v>
          </cell>
          <cell r="C6808" t="str">
            <v>Trần Thị</v>
          </cell>
          <cell r="D6808" t="str">
            <v>Hà</v>
          </cell>
          <cell r="E6808" t="str">
            <v>06/10/1998</v>
          </cell>
          <cell r="F6808" t="str">
            <v>D16CQPT02-B</v>
          </cell>
          <cell r="H6808">
            <v>1</v>
          </cell>
          <cell r="I6808" t="str">
            <v>BAS1219-7</v>
          </cell>
        </row>
        <row r="6809">
          <cell r="B6809" t="str">
            <v>B16DCPT042</v>
          </cell>
          <cell r="C6809" t="str">
            <v>Mai Thị</v>
          </cell>
          <cell r="D6809" t="str">
            <v>Hạnh</v>
          </cell>
          <cell r="E6809" t="str">
            <v>17/08/1998</v>
          </cell>
          <cell r="F6809" t="str">
            <v>D16CQPT02-B</v>
          </cell>
          <cell r="H6809">
            <v>1</v>
          </cell>
          <cell r="I6809" t="str">
            <v>BAS1219-7</v>
          </cell>
        </row>
        <row r="6810">
          <cell r="B6810" t="str">
            <v>B16DCPT046</v>
          </cell>
          <cell r="C6810" t="str">
            <v>Triệu Thị</v>
          </cell>
          <cell r="D6810" t="str">
            <v>Hiền</v>
          </cell>
          <cell r="E6810" t="str">
            <v>26/11/1998</v>
          </cell>
          <cell r="F6810" t="str">
            <v>D16CQPT02-B</v>
          </cell>
          <cell r="H6810">
            <v>1</v>
          </cell>
          <cell r="I6810" t="str">
            <v>BAS1219-7</v>
          </cell>
        </row>
        <row r="6811">
          <cell r="B6811" t="str">
            <v>B16DCPT050</v>
          </cell>
          <cell r="C6811" t="str">
            <v>Hà Văn</v>
          </cell>
          <cell r="D6811" t="str">
            <v>Hiếu</v>
          </cell>
          <cell r="E6811" t="str">
            <v>21/03/1998</v>
          </cell>
          <cell r="F6811" t="str">
            <v>D16CQPT02-B</v>
          </cell>
          <cell r="H6811">
            <v>1</v>
          </cell>
          <cell r="I6811" t="str">
            <v>BAS1219-7</v>
          </cell>
        </row>
        <row r="6812">
          <cell r="B6812" t="str">
            <v>B16DCPT054</v>
          </cell>
          <cell r="C6812" t="str">
            <v>Vũ Minh</v>
          </cell>
          <cell r="D6812" t="str">
            <v>Hiếu</v>
          </cell>
          <cell r="E6812" t="str">
            <v>09/08/1998</v>
          </cell>
          <cell r="F6812" t="str">
            <v>D16CQPT02-B</v>
          </cell>
          <cell r="H6812">
            <v>1</v>
          </cell>
          <cell r="I6812" t="str">
            <v>BAS1219-7</v>
          </cell>
        </row>
        <row r="6813">
          <cell r="B6813" t="str">
            <v>B16DCPT058</v>
          </cell>
          <cell r="C6813" t="str">
            <v>Nguyễn Ngọc</v>
          </cell>
          <cell r="D6813" t="str">
            <v>Hoàn</v>
          </cell>
          <cell r="E6813" t="str">
            <v>24/12/1998</v>
          </cell>
          <cell r="F6813" t="str">
            <v>D16CQPT02-B</v>
          </cell>
          <cell r="H6813">
            <v>1</v>
          </cell>
          <cell r="I6813" t="str">
            <v>BAS1219-7</v>
          </cell>
        </row>
        <row r="6814">
          <cell r="B6814" t="str">
            <v>B16DCPT062</v>
          </cell>
          <cell r="C6814" t="str">
            <v>Nguyễn Thị Bích</v>
          </cell>
          <cell r="D6814" t="str">
            <v>Hồng</v>
          </cell>
          <cell r="E6814" t="str">
            <v>27/07/1998</v>
          </cell>
          <cell r="F6814" t="str">
            <v>D16CQPT02-B</v>
          </cell>
          <cell r="H6814">
            <v>1</v>
          </cell>
          <cell r="I6814" t="str">
            <v>BAS1219-7</v>
          </cell>
        </row>
        <row r="6815">
          <cell r="B6815" t="str">
            <v>B16DCPT066</v>
          </cell>
          <cell r="C6815" t="str">
            <v>Nguyễn Việt</v>
          </cell>
          <cell r="D6815" t="str">
            <v>Hưng</v>
          </cell>
          <cell r="E6815" t="str">
            <v>21/05/1998</v>
          </cell>
          <cell r="F6815" t="str">
            <v>D16CQPT02-B</v>
          </cell>
          <cell r="H6815">
            <v>1</v>
          </cell>
          <cell r="I6815" t="str">
            <v>BAS1219-7</v>
          </cell>
        </row>
        <row r="6816">
          <cell r="B6816" t="str">
            <v>B16DCPT070</v>
          </cell>
          <cell r="C6816" t="str">
            <v>Phạm Hoàng</v>
          </cell>
          <cell r="D6816" t="str">
            <v>Huy</v>
          </cell>
          <cell r="E6816" t="str">
            <v>01/12/1998</v>
          </cell>
          <cell r="F6816" t="str">
            <v>D16CQPT02-B</v>
          </cell>
          <cell r="H6816">
            <v>1</v>
          </cell>
          <cell r="I6816" t="str">
            <v>BAS1219-7</v>
          </cell>
        </row>
        <row r="6817">
          <cell r="B6817" t="str">
            <v>B16DCPT074</v>
          </cell>
          <cell r="C6817" t="str">
            <v>Nguyễn Khánh</v>
          </cell>
          <cell r="D6817" t="str">
            <v>Huyền</v>
          </cell>
          <cell r="E6817" t="str">
            <v>11/01/1998</v>
          </cell>
          <cell r="F6817" t="str">
            <v>D16CQPT02-B</v>
          </cell>
          <cell r="H6817">
            <v>1</v>
          </cell>
          <cell r="I6817" t="str">
            <v>BAS1219-7</v>
          </cell>
        </row>
        <row r="6818">
          <cell r="B6818" t="str">
            <v>B16DCPT078</v>
          </cell>
          <cell r="C6818" t="str">
            <v>Hoàng Văn</v>
          </cell>
          <cell r="D6818" t="str">
            <v>Khánh</v>
          </cell>
          <cell r="E6818" t="str">
            <v>06/11/1998</v>
          </cell>
          <cell r="F6818" t="str">
            <v>D16CQPT02-B</v>
          </cell>
          <cell r="H6818">
            <v>1</v>
          </cell>
          <cell r="I6818" t="str">
            <v>BAS1219-7</v>
          </cell>
        </row>
        <row r="6819">
          <cell r="B6819" t="str">
            <v>B16DCPT082</v>
          </cell>
          <cell r="C6819" t="str">
            <v>Vũ Mạnh</v>
          </cell>
          <cell r="D6819" t="str">
            <v>Kiên</v>
          </cell>
          <cell r="E6819" t="str">
            <v>15/06/1998</v>
          </cell>
          <cell r="F6819" t="str">
            <v>D16CQPT02-B</v>
          </cell>
          <cell r="H6819">
            <v>1</v>
          </cell>
          <cell r="I6819" t="str">
            <v>BAS1219-7</v>
          </cell>
        </row>
        <row r="6820">
          <cell r="B6820" t="str">
            <v>B16DCPT086</v>
          </cell>
          <cell r="C6820" t="str">
            <v>Nguyễn Thị Huyền</v>
          </cell>
          <cell r="D6820" t="str">
            <v>Lê</v>
          </cell>
          <cell r="E6820" t="str">
            <v>23/10/1998</v>
          </cell>
          <cell r="F6820" t="str">
            <v>D16CQPT02-B</v>
          </cell>
          <cell r="H6820">
            <v>1</v>
          </cell>
          <cell r="I6820" t="str">
            <v>BAS1219-7</v>
          </cell>
        </row>
        <row r="6821">
          <cell r="B6821" t="str">
            <v>B16DCPT090</v>
          </cell>
          <cell r="C6821" t="str">
            <v>Sái Ngọc</v>
          </cell>
          <cell r="D6821" t="str">
            <v>Linh</v>
          </cell>
          <cell r="E6821" t="str">
            <v>05/09/1998</v>
          </cell>
          <cell r="F6821" t="str">
            <v>D16CQPT02-B</v>
          </cell>
          <cell r="H6821">
            <v>1</v>
          </cell>
          <cell r="I6821" t="str">
            <v>BAS1219-7</v>
          </cell>
        </row>
        <row r="6822">
          <cell r="B6822" t="str">
            <v>B16DCPT094</v>
          </cell>
          <cell r="C6822" t="str">
            <v>Nguyễn Ngọc</v>
          </cell>
          <cell r="D6822" t="str">
            <v>Long</v>
          </cell>
          <cell r="E6822" t="str">
            <v>05/12/1998</v>
          </cell>
          <cell r="F6822" t="str">
            <v>D16CQPT02-B</v>
          </cell>
          <cell r="H6822">
            <v>1</v>
          </cell>
          <cell r="I6822" t="str">
            <v>BAS1219-7</v>
          </cell>
        </row>
        <row r="6823">
          <cell r="B6823" t="str">
            <v>B16DCPT098</v>
          </cell>
          <cell r="C6823" t="str">
            <v>Nguyễn Thị</v>
          </cell>
          <cell r="D6823" t="str">
            <v>Mai</v>
          </cell>
          <cell r="E6823" t="str">
            <v>02/02/1997</v>
          </cell>
          <cell r="F6823" t="str">
            <v>D16CQPT02-B</v>
          </cell>
          <cell r="H6823">
            <v>1</v>
          </cell>
          <cell r="I6823" t="str">
            <v>BAS1219-7</v>
          </cell>
        </row>
        <row r="6824">
          <cell r="B6824" t="str">
            <v>B16DCPT102</v>
          </cell>
          <cell r="C6824" t="str">
            <v>Lê Giang</v>
          </cell>
          <cell r="D6824" t="str">
            <v>Nam</v>
          </cell>
          <cell r="E6824" t="str">
            <v>07/11/1998</v>
          </cell>
          <cell r="F6824" t="str">
            <v>D16CQPT02-B</v>
          </cell>
          <cell r="H6824">
            <v>1</v>
          </cell>
          <cell r="I6824" t="str">
            <v>BAS1219-7</v>
          </cell>
        </row>
        <row r="6825">
          <cell r="B6825" t="str">
            <v>B16DCPT106</v>
          </cell>
          <cell r="C6825" t="str">
            <v>Trần Hoàng</v>
          </cell>
          <cell r="D6825" t="str">
            <v>Nam</v>
          </cell>
          <cell r="E6825" t="str">
            <v>19/04/1998</v>
          </cell>
          <cell r="F6825" t="str">
            <v>D16CQPT02-B</v>
          </cell>
          <cell r="H6825">
            <v>1</v>
          </cell>
          <cell r="I6825" t="str">
            <v>BAS1219-7</v>
          </cell>
        </row>
        <row r="6826">
          <cell r="B6826" t="str">
            <v>B16DCPT110</v>
          </cell>
          <cell r="C6826" t="str">
            <v>Tạ Hồng</v>
          </cell>
          <cell r="D6826" t="str">
            <v>Ngọc</v>
          </cell>
          <cell r="E6826" t="str">
            <v>14/08/1998</v>
          </cell>
          <cell r="F6826" t="str">
            <v>D16CQPT02-B</v>
          </cell>
          <cell r="H6826">
            <v>1</v>
          </cell>
          <cell r="I6826" t="str">
            <v>BAS1219-7</v>
          </cell>
        </row>
        <row r="6827">
          <cell r="B6827" t="str">
            <v>B16DCPT114</v>
          </cell>
          <cell r="C6827" t="str">
            <v>Vũ Tú</v>
          </cell>
          <cell r="D6827" t="str">
            <v>Oanh</v>
          </cell>
          <cell r="E6827" t="str">
            <v>09/10/1998</v>
          </cell>
          <cell r="F6827" t="str">
            <v>D16CQPT02-B</v>
          </cell>
          <cell r="H6827">
            <v>1</v>
          </cell>
          <cell r="I6827" t="str">
            <v>BAS1219-7</v>
          </cell>
        </row>
        <row r="6828">
          <cell r="B6828" t="str">
            <v>B16DCPT118</v>
          </cell>
          <cell r="C6828" t="str">
            <v>Phạm Minh</v>
          </cell>
          <cell r="D6828" t="str">
            <v>Quang</v>
          </cell>
          <cell r="E6828" t="str">
            <v>16/02/1997</v>
          </cell>
          <cell r="F6828" t="str">
            <v>D16CQPT02-B</v>
          </cell>
          <cell r="H6828">
            <v>1</v>
          </cell>
          <cell r="I6828" t="str">
            <v>BAS1219-7</v>
          </cell>
        </row>
        <row r="6829">
          <cell r="B6829" t="str">
            <v>B16DCPT122</v>
          </cell>
          <cell r="C6829" t="str">
            <v>Ngô Thị Thúy</v>
          </cell>
          <cell r="D6829" t="str">
            <v>Quỳnh</v>
          </cell>
          <cell r="E6829" t="str">
            <v>14/10/1998</v>
          </cell>
          <cell r="F6829" t="str">
            <v>D16CQPT02-B</v>
          </cell>
          <cell r="H6829">
            <v>1</v>
          </cell>
          <cell r="I6829" t="str">
            <v>BAS1219-7</v>
          </cell>
        </row>
        <row r="6830">
          <cell r="B6830" t="str">
            <v>B16DCPT126</v>
          </cell>
          <cell r="C6830" t="str">
            <v>Lê Văn</v>
          </cell>
          <cell r="D6830" t="str">
            <v>Sơn</v>
          </cell>
          <cell r="E6830" t="str">
            <v>26/01/1998</v>
          </cell>
          <cell r="F6830" t="str">
            <v>D16CQPT02-B</v>
          </cell>
          <cell r="H6830">
            <v>1</v>
          </cell>
          <cell r="I6830" t="str">
            <v>BAS1219-7</v>
          </cell>
        </row>
        <row r="6831">
          <cell r="B6831" t="str">
            <v>B16DCPT130</v>
          </cell>
          <cell r="C6831" t="str">
            <v>Lê Quang</v>
          </cell>
          <cell r="D6831" t="str">
            <v>Sửu</v>
          </cell>
          <cell r="E6831" t="str">
            <v>21/02/1997</v>
          </cell>
          <cell r="F6831" t="str">
            <v>D16CQPT02-B</v>
          </cell>
          <cell r="H6831">
            <v>1</v>
          </cell>
          <cell r="I6831" t="str">
            <v>BAS1219-7</v>
          </cell>
        </row>
        <row r="6832">
          <cell r="B6832" t="str">
            <v>B16DCPT134</v>
          </cell>
          <cell r="C6832" t="str">
            <v>Nguyễn Hoàng</v>
          </cell>
          <cell r="D6832" t="str">
            <v>Thái</v>
          </cell>
          <cell r="E6832" t="str">
            <v>29/06/1998</v>
          </cell>
          <cell r="F6832" t="str">
            <v>D16CQPT02-B</v>
          </cell>
          <cell r="H6832">
            <v>1</v>
          </cell>
          <cell r="I6832" t="str">
            <v>BAS1219-7</v>
          </cell>
        </row>
        <row r="6833">
          <cell r="B6833" t="str">
            <v>B16DCPT138</v>
          </cell>
          <cell r="C6833" t="str">
            <v>Nguyễn Hoàng</v>
          </cell>
          <cell r="D6833" t="str">
            <v>Thanh</v>
          </cell>
          <cell r="E6833" t="str">
            <v>14/03/1998</v>
          </cell>
          <cell r="F6833" t="str">
            <v>D16CQPT02-B</v>
          </cell>
          <cell r="H6833">
            <v>1</v>
          </cell>
          <cell r="I6833" t="str">
            <v>BAS1219-7</v>
          </cell>
        </row>
        <row r="6834">
          <cell r="B6834" t="str">
            <v>B16DCPT142</v>
          </cell>
          <cell r="C6834" t="str">
            <v>Trần Đức</v>
          </cell>
          <cell r="D6834" t="str">
            <v>Thành</v>
          </cell>
          <cell r="E6834" t="str">
            <v>04/06/1998</v>
          </cell>
          <cell r="F6834" t="str">
            <v>D16CQPT02-B</v>
          </cell>
          <cell r="H6834">
            <v>1</v>
          </cell>
          <cell r="I6834" t="str">
            <v>BAS1219-7</v>
          </cell>
        </row>
        <row r="6835">
          <cell r="B6835" t="str">
            <v>B16DCPT146</v>
          </cell>
          <cell r="C6835" t="str">
            <v>Nguyễn Thế</v>
          </cell>
          <cell r="D6835" t="str">
            <v>Thuấn</v>
          </cell>
          <cell r="E6835" t="str">
            <v>15/09/1998</v>
          </cell>
          <cell r="F6835" t="str">
            <v>D16CQPT02-B</v>
          </cell>
          <cell r="H6835">
            <v>1</v>
          </cell>
          <cell r="I6835" t="str">
            <v>BAS1219-7</v>
          </cell>
        </row>
        <row r="6836">
          <cell r="B6836" t="str">
            <v>B16DCPT150</v>
          </cell>
          <cell r="C6836" t="str">
            <v>Nguyễn Văn Tú</v>
          </cell>
          <cell r="D6836" t="str">
            <v>Tinh</v>
          </cell>
          <cell r="E6836" t="str">
            <v>25/04/1998</v>
          </cell>
          <cell r="F6836" t="str">
            <v>D16CQPT02-B</v>
          </cell>
          <cell r="H6836">
            <v>1</v>
          </cell>
          <cell r="I6836" t="str">
            <v>BAS1219-7</v>
          </cell>
        </row>
        <row r="6837">
          <cell r="B6837" t="str">
            <v>B16DCPT154</v>
          </cell>
          <cell r="C6837" t="str">
            <v>Hoàng Công</v>
          </cell>
          <cell r="D6837" t="str">
            <v>Trứ</v>
          </cell>
          <cell r="E6837" t="str">
            <v>01/02/1995</v>
          </cell>
          <cell r="F6837" t="str">
            <v>D16CQPT02-B</v>
          </cell>
          <cell r="H6837">
            <v>1</v>
          </cell>
          <cell r="I6837" t="str">
            <v>BAS1219-7</v>
          </cell>
        </row>
        <row r="6838">
          <cell r="B6838" t="str">
            <v>B16DCPT158</v>
          </cell>
          <cell r="C6838" t="str">
            <v>Nguyễn Sỹ</v>
          </cell>
          <cell r="D6838" t="str">
            <v>Trường</v>
          </cell>
          <cell r="E6838" t="str">
            <v>20/05/1998</v>
          </cell>
          <cell r="F6838" t="str">
            <v>D16CQPT02-B</v>
          </cell>
          <cell r="H6838">
            <v>1</v>
          </cell>
          <cell r="I6838" t="str">
            <v>BAS1219-7</v>
          </cell>
        </row>
        <row r="6839">
          <cell r="B6839" t="str">
            <v>B16DCPT162</v>
          </cell>
          <cell r="C6839" t="str">
            <v>Bùi Anh</v>
          </cell>
          <cell r="D6839" t="str">
            <v>Tuấn</v>
          </cell>
          <cell r="E6839" t="str">
            <v>03/09/1998</v>
          </cell>
          <cell r="F6839" t="str">
            <v>D16CQPT02-B</v>
          </cell>
          <cell r="H6839">
            <v>1</v>
          </cell>
          <cell r="I6839" t="str">
            <v>BAS1219-7</v>
          </cell>
        </row>
        <row r="6840">
          <cell r="B6840" t="str">
            <v>B16DCPT166</v>
          </cell>
          <cell r="C6840" t="str">
            <v>Lê Thanh</v>
          </cell>
          <cell r="D6840" t="str">
            <v>Tùng</v>
          </cell>
          <cell r="E6840" t="str">
            <v>28/10/1997</v>
          </cell>
          <cell r="F6840" t="str">
            <v>D16CQPT02-B</v>
          </cell>
          <cell r="H6840">
            <v>1</v>
          </cell>
          <cell r="I6840" t="str">
            <v>BAS1219-7</v>
          </cell>
        </row>
        <row r="6841">
          <cell r="B6841" t="str">
            <v>B16DCPT170</v>
          </cell>
          <cell r="C6841" t="str">
            <v>Vũ Thị Thanh</v>
          </cell>
          <cell r="D6841" t="str">
            <v>Tuyền</v>
          </cell>
          <cell r="E6841" t="str">
            <v>17/11/1998</v>
          </cell>
          <cell r="F6841" t="str">
            <v>D16CQPT02-B</v>
          </cell>
          <cell r="H6841">
            <v>1</v>
          </cell>
          <cell r="I6841" t="str">
            <v>BAS1219-7</v>
          </cell>
        </row>
        <row r="6842">
          <cell r="B6842" t="str">
            <v>B16DCPT174</v>
          </cell>
          <cell r="C6842" t="str">
            <v>Nguyễn Quý</v>
          </cell>
          <cell r="D6842" t="str">
            <v>Vượng</v>
          </cell>
          <cell r="E6842" t="str">
            <v>23/12/1998</v>
          </cell>
          <cell r="F6842" t="str">
            <v>D16CQPT02-B</v>
          </cell>
          <cell r="H6842">
            <v>1</v>
          </cell>
          <cell r="I6842" t="str">
            <v>BAS1219-7</v>
          </cell>
        </row>
        <row r="6843">
          <cell r="B6843" t="str">
            <v>B12CCQT110</v>
          </cell>
          <cell r="C6843" t="str">
            <v>Vũ Tuấn</v>
          </cell>
          <cell r="D6843" t="str">
            <v>Tiên</v>
          </cell>
          <cell r="F6843" t="str">
            <v>C12CQQT02-B</v>
          </cell>
          <cell r="H6843">
            <v>1</v>
          </cell>
          <cell r="I6843" t="str">
            <v>BAS1219-8</v>
          </cell>
        </row>
        <row r="6844">
          <cell r="B6844" t="str">
            <v>B13CCQT026</v>
          </cell>
          <cell r="C6844" t="str">
            <v>Đinh Tuấn</v>
          </cell>
          <cell r="D6844" t="str">
            <v>Nghĩa</v>
          </cell>
          <cell r="F6844" t="str">
            <v>C13CQQT01-B</v>
          </cell>
          <cell r="H6844">
            <v>1</v>
          </cell>
          <cell r="I6844" t="str">
            <v>BAS1219-8</v>
          </cell>
        </row>
        <row r="6845">
          <cell r="B6845" t="str">
            <v>B16DCPT003</v>
          </cell>
          <cell r="C6845" t="str">
            <v>Lê Tuấn</v>
          </cell>
          <cell r="D6845" t="str">
            <v>Anh</v>
          </cell>
          <cell r="E6845" t="str">
            <v>26/01/1998</v>
          </cell>
          <cell r="F6845" t="str">
            <v>D16CQPT03-B</v>
          </cell>
          <cell r="H6845">
            <v>1</v>
          </cell>
          <cell r="I6845" t="str">
            <v>BAS1219-8</v>
          </cell>
        </row>
        <row r="6846">
          <cell r="B6846" t="str">
            <v>B16DCPT007</v>
          </cell>
          <cell r="C6846" t="str">
            <v>Vũ Hoài</v>
          </cell>
          <cell r="D6846" t="str">
            <v>Bắc</v>
          </cell>
          <cell r="E6846" t="str">
            <v>16/04/1998</v>
          </cell>
          <cell r="F6846" t="str">
            <v>D16CQPT03-B</v>
          </cell>
          <cell r="H6846">
            <v>1</v>
          </cell>
          <cell r="I6846" t="str">
            <v>BAS1219-8</v>
          </cell>
        </row>
        <row r="6847">
          <cell r="B6847" t="str">
            <v>B16DCPT011</v>
          </cell>
          <cell r="C6847" t="str">
            <v>Thiều Ngọc</v>
          </cell>
          <cell r="D6847" t="str">
            <v>Công</v>
          </cell>
          <cell r="E6847" t="str">
            <v>01/01/1998</v>
          </cell>
          <cell r="F6847" t="str">
            <v>D16CQPT03-B</v>
          </cell>
          <cell r="H6847">
            <v>1</v>
          </cell>
          <cell r="I6847" t="str">
            <v>BAS1219-8</v>
          </cell>
        </row>
        <row r="6848">
          <cell r="B6848" t="str">
            <v>B16DCPT015</v>
          </cell>
          <cell r="C6848" t="str">
            <v>Hoàng Văn</v>
          </cell>
          <cell r="D6848" t="str">
            <v>Đà</v>
          </cell>
          <cell r="E6848" t="str">
            <v>23/11/1998</v>
          </cell>
          <cell r="F6848" t="str">
            <v>D16CQPT03-B</v>
          </cell>
          <cell r="H6848">
            <v>1</v>
          </cell>
          <cell r="I6848" t="str">
            <v>BAS1219-8</v>
          </cell>
        </row>
        <row r="6849">
          <cell r="B6849" t="str">
            <v>B16DCPT019</v>
          </cell>
          <cell r="C6849" t="str">
            <v>Dương Anh</v>
          </cell>
          <cell r="D6849" t="str">
            <v>Đức</v>
          </cell>
          <cell r="E6849" t="str">
            <v>17/07/1998</v>
          </cell>
          <cell r="F6849" t="str">
            <v>D16CQPT03-B</v>
          </cell>
          <cell r="H6849">
            <v>1</v>
          </cell>
          <cell r="I6849" t="str">
            <v>BAS1219-8</v>
          </cell>
        </row>
        <row r="6850">
          <cell r="B6850" t="str">
            <v>B16DCPT023</v>
          </cell>
          <cell r="C6850" t="str">
            <v>Nguyễn Anh</v>
          </cell>
          <cell r="D6850" t="str">
            <v>Đức</v>
          </cell>
          <cell r="E6850" t="str">
            <v>05/03/1998</v>
          </cell>
          <cell r="F6850" t="str">
            <v>D16CQPT03-B</v>
          </cell>
          <cell r="H6850">
            <v>1</v>
          </cell>
          <cell r="I6850" t="str">
            <v>BAS1219-8</v>
          </cell>
        </row>
        <row r="6851">
          <cell r="B6851" t="str">
            <v>B16DCPT027</v>
          </cell>
          <cell r="C6851" t="str">
            <v>Phan Doãn</v>
          </cell>
          <cell r="D6851" t="str">
            <v>Đức</v>
          </cell>
          <cell r="E6851" t="str">
            <v>24/10/1998</v>
          </cell>
          <cell r="F6851" t="str">
            <v>D16CQPT03-B</v>
          </cell>
          <cell r="H6851">
            <v>1</v>
          </cell>
          <cell r="I6851" t="str">
            <v>BAS1219-8</v>
          </cell>
        </row>
        <row r="6852">
          <cell r="B6852" t="str">
            <v>B16DCPT031</v>
          </cell>
          <cell r="C6852" t="str">
            <v>Hoàng Đăng</v>
          </cell>
          <cell r="D6852" t="str">
            <v>Dương</v>
          </cell>
          <cell r="E6852" t="str">
            <v>20/02/1998</v>
          </cell>
          <cell r="F6852" t="str">
            <v>D16CQPT03-B</v>
          </cell>
          <cell r="H6852">
            <v>1</v>
          </cell>
          <cell r="I6852" t="str">
            <v>BAS1219-8</v>
          </cell>
        </row>
        <row r="6853">
          <cell r="B6853" t="str">
            <v>B16DCPT035</v>
          </cell>
          <cell r="C6853" t="str">
            <v>Vũ Hoàng</v>
          </cell>
          <cell r="D6853" t="str">
            <v>Giang</v>
          </cell>
          <cell r="E6853" t="str">
            <v>20/04/1998</v>
          </cell>
          <cell r="F6853" t="str">
            <v>D16CQPT03-B</v>
          </cell>
          <cell r="H6853">
            <v>1</v>
          </cell>
          <cell r="I6853" t="str">
            <v>BAS1219-8</v>
          </cell>
        </row>
        <row r="6854">
          <cell r="B6854" t="str">
            <v>B16DCPT043</v>
          </cell>
          <cell r="C6854" t="str">
            <v>Dương Thị Thu</v>
          </cell>
          <cell r="D6854" t="str">
            <v>Hiền</v>
          </cell>
          <cell r="E6854" t="str">
            <v>18/06/1998</v>
          </cell>
          <cell r="F6854" t="str">
            <v>D16CQPT03-B</v>
          </cell>
          <cell r="H6854">
            <v>1</v>
          </cell>
          <cell r="I6854" t="str">
            <v>BAS1219-8</v>
          </cell>
        </row>
        <row r="6855">
          <cell r="B6855" t="str">
            <v>B16DCPT047</v>
          </cell>
          <cell r="C6855" t="str">
            <v>Đào Duy</v>
          </cell>
          <cell r="D6855" t="str">
            <v>Hiển</v>
          </cell>
          <cell r="E6855" t="str">
            <v>09/09/1998</v>
          </cell>
          <cell r="F6855" t="str">
            <v>D16CQPT03-B</v>
          </cell>
          <cell r="H6855">
            <v>1</v>
          </cell>
          <cell r="I6855" t="str">
            <v>BAS1219-8</v>
          </cell>
        </row>
        <row r="6856">
          <cell r="B6856" t="str">
            <v>B16DCPT051</v>
          </cell>
          <cell r="C6856" t="str">
            <v>Nguyễn Duy</v>
          </cell>
          <cell r="D6856" t="str">
            <v>Hiếu</v>
          </cell>
          <cell r="E6856" t="str">
            <v>16/06/1997</v>
          </cell>
          <cell r="F6856" t="str">
            <v>D16CQPT03-B</v>
          </cell>
          <cell r="H6856">
            <v>1</v>
          </cell>
          <cell r="I6856" t="str">
            <v>BAS1219-8</v>
          </cell>
        </row>
        <row r="6857">
          <cell r="B6857" t="str">
            <v>B16DCPT055</v>
          </cell>
          <cell r="C6857" t="str">
            <v>Vũ Minh</v>
          </cell>
          <cell r="D6857" t="str">
            <v>Hiếu</v>
          </cell>
          <cell r="E6857" t="str">
            <v>15/07/1998</v>
          </cell>
          <cell r="F6857" t="str">
            <v>D16CQPT03-B</v>
          </cell>
          <cell r="H6857">
            <v>1</v>
          </cell>
          <cell r="I6857" t="str">
            <v>BAS1219-8</v>
          </cell>
        </row>
        <row r="6858">
          <cell r="B6858" t="str">
            <v>B16DCPT059</v>
          </cell>
          <cell r="C6858" t="str">
            <v>Đặng Huy</v>
          </cell>
          <cell r="D6858" t="str">
            <v>Hoàng</v>
          </cell>
          <cell r="E6858" t="str">
            <v>10/08/1998</v>
          </cell>
          <cell r="F6858" t="str">
            <v>D16CQPT03-B</v>
          </cell>
          <cell r="H6858">
            <v>1</v>
          </cell>
          <cell r="I6858" t="str">
            <v>BAS1219-8</v>
          </cell>
        </row>
        <row r="6859">
          <cell r="B6859" t="str">
            <v>B16DCPT063</v>
          </cell>
          <cell r="C6859" t="str">
            <v>Đặng Ngọc</v>
          </cell>
          <cell r="D6859" t="str">
            <v>Hùng</v>
          </cell>
          <cell r="E6859" t="str">
            <v>12/08/1998</v>
          </cell>
          <cell r="F6859" t="str">
            <v>D16CQPT03-B</v>
          </cell>
          <cell r="H6859">
            <v>1</v>
          </cell>
          <cell r="I6859" t="str">
            <v>BAS1219-8</v>
          </cell>
        </row>
        <row r="6860">
          <cell r="B6860" t="str">
            <v>B16DCPT067</v>
          </cell>
          <cell r="C6860" t="str">
            <v>Tạ Lưu Thùy</v>
          </cell>
          <cell r="D6860" t="str">
            <v>Hương</v>
          </cell>
          <cell r="E6860" t="str">
            <v>05/04/1998</v>
          </cell>
          <cell r="F6860" t="str">
            <v>D16CQPT03-B</v>
          </cell>
          <cell r="H6860">
            <v>1</v>
          </cell>
          <cell r="I6860" t="str">
            <v>BAS1219-8</v>
          </cell>
        </row>
        <row r="6861">
          <cell r="B6861" t="str">
            <v>B16DCPT071</v>
          </cell>
          <cell r="C6861" t="str">
            <v>Phạm Quang</v>
          </cell>
          <cell r="D6861" t="str">
            <v>Huy</v>
          </cell>
          <cell r="E6861" t="str">
            <v>12/11/1998</v>
          </cell>
          <cell r="F6861" t="str">
            <v>D16CQPT03-B</v>
          </cell>
          <cell r="H6861">
            <v>1</v>
          </cell>
          <cell r="I6861" t="str">
            <v>BAS1219-8</v>
          </cell>
        </row>
        <row r="6862">
          <cell r="B6862" t="str">
            <v>B16DCPT075</v>
          </cell>
          <cell r="C6862" t="str">
            <v>Vũ Thị Thanh Thanh</v>
          </cell>
          <cell r="D6862" t="str">
            <v>Huyền</v>
          </cell>
          <cell r="E6862" t="str">
            <v>09/04/1998</v>
          </cell>
          <cell r="F6862" t="str">
            <v>D16CQPT03-B</v>
          </cell>
          <cell r="H6862">
            <v>1</v>
          </cell>
          <cell r="I6862" t="str">
            <v>BAS1219-8</v>
          </cell>
        </row>
        <row r="6863">
          <cell r="B6863" t="str">
            <v>B16DCPT079</v>
          </cell>
          <cell r="C6863" t="str">
            <v>Hoàng Trung</v>
          </cell>
          <cell r="D6863" t="str">
            <v>Kiên</v>
          </cell>
          <cell r="E6863" t="str">
            <v>10/08/1998</v>
          </cell>
          <cell r="F6863" t="str">
            <v>D16CQPT03-B</v>
          </cell>
          <cell r="H6863">
            <v>1</v>
          </cell>
          <cell r="I6863" t="str">
            <v>BAS1219-8</v>
          </cell>
        </row>
        <row r="6864">
          <cell r="B6864" t="str">
            <v>B16DCPT083</v>
          </cell>
          <cell r="C6864" t="str">
            <v>Võ Duy</v>
          </cell>
          <cell r="D6864" t="str">
            <v>Lam</v>
          </cell>
          <cell r="E6864" t="str">
            <v>09/01/1998</v>
          </cell>
          <cell r="F6864" t="str">
            <v>D16CQPT03-B</v>
          </cell>
          <cell r="H6864">
            <v>1</v>
          </cell>
          <cell r="I6864" t="str">
            <v>BAS1219-8</v>
          </cell>
        </row>
        <row r="6865">
          <cell r="B6865" t="str">
            <v>B16DCPT091</v>
          </cell>
          <cell r="C6865" t="str">
            <v>Trương Diệu</v>
          </cell>
          <cell r="D6865" t="str">
            <v>Linh</v>
          </cell>
          <cell r="E6865" t="str">
            <v>10/10/1998</v>
          </cell>
          <cell r="F6865" t="str">
            <v>D16CQPT03-B</v>
          </cell>
          <cell r="H6865">
            <v>1</v>
          </cell>
          <cell r="I6865" t="str">
            <v>BAS1219-8</v>
          </cell>
        </row>
        <row r="6866">
          <cell r="B6866" t="str">
            <v>B16DCPT095</v>
          </cell>
          <cell r="C6866" t="str">
            <v>Nguyễn Thăng</v>
          </cell>
          <cell r="D6866" t="str">
            <v>Long</v>
          </cell>
          <cell r="E6866" t="str">
            <v>06/03/1998</v>
          </cell>
          <cell r="F6866" t="str">
            <v>D16CQPT03-B</v>
          </cell>
          <cell r="H6866">
            <v>1</v>
          </cell>
          <cell r="I6866" t="str">
            <v>BAS1219-8</v>
          </cell>
        </row>
        <row r="6867">
          <cell r="B6867" t="str">
            <v>B16DCPT103</v>
          </cell>
          <cell r="C6867" t="str">
            <v>Nguyễn Duy</v>
          </cell>
          <cell r="D6867" t="str">
            <v>Nam</v>
          </cell>
          <cell r="E6867" t="str">
            <v>16/12/1998</v>
          </cell>
          <cell r="F6867" t="str">
            <v>D16CQPT03-B</v>
          </cell>
          <cell r="H6867">
            <v>1</v>
          </cell>
          <cell r="I6867" t="str">
            <v>BAS1219-8</v>
          </cell>
        </row>
        <row r="6868">
          <cell r="B6868" t="str">
            <v>B16DCPT107</v>
          </cell>
          <cell r="C6868" t="str">
            <v>Hoàng Thị</v>
          </cell>
          <cell r="D6868" t="str">
            <v>Nga</v>
          </cell>
          <cell r="E6868" t="str">
            <v>10/06/1998</v>
          </cell>
          <cell r="F6868" t="str">
            <v>D16CQPT03-B</v>
          </cell>
          <cell r="H6868">
            <v>1</v>
          </cell>
          <cell r="I6868" t="str">
            <v>BAS1219-8</v>
          </cell>
        </row>
        <row r="6869">
          <cell r="B6869" t="str">
            <v>B16DCPT111</v>
          </cell>
          <cell r="C6869" t="str">
            <v>Hoàng Lan</v>
          </cell>
          <cell r="D6869" t="str">
            <v>Nhi</v>
          </cell>
          <cell r="E6869" t="str">
            <v>26/02/1998</v>
          </cell>
          <cell r="F6869" t="str">
            <v>D16CQPT03-B</v>
          </cell>
          <cell r="H6869">
            <v>1</v>
          </cell>
          <cell r="I6869" t="str">
            <v>BAS1219-8</v>
          </cell>
        </row>
        <row r="6870">
          <cell r="B6870" t="str">
            <v>B16DCPT115</v>
          </cell>
          <cell r="C6870" t="str">
            <v>Lại Thị Thu</v>
          </cell>
          <cell r="D6870" t="str">
            <v>Phương</v>
          </cell>
          <cell r="E6870" t="str">
            <v>15/07/1998</v>
          </cell>
          <cell r="F6870" t="str">
            <v>D16CQPT03-B</v>
          </cell>
          <cell r="H6870">
            <v>1</v>
          </cell>
          <cell r="I6870" t="str">
            <v>BAS1219-8</v>
          </cell>
        </row>
        <row r="6871">
          <cell r="B6871" t="str">
            <v>B16DCPT119</v>
          </cell>
          <cell r="C6871" t="str">
            <v>Đoàn Văn</v>
          </cell>
          <cell r="D6871" t="str">
            <v>Quý</v>
          </cell>
          <cell r="E6871" t="str">
            <v>15/10/1998</v>
          </cell>
          <cell r="F6871" t="str">
            <v>D16CQPT03-B</v>
          </cell>
          <cell r="H6871">
            <v>1</v>
          </cell>
          <cell r="I6871" t="str">
            <v>BAS1219-8</v>
          </cell>
        </row>
        <row r="6872">
          <cell r="B6872" t="str">
            <v>B16DCPT123</v>
          </cell>
          <cell r="C6872" t="str">
            <v>Nguyễn Văn</v>
          </cell>
          <cell r="D6872" t="str">
            <v>Sâm</v>
          </cell>
          <cell r="E6872" t="str">
            <v>15/01/1998</v>
          </cell>
          <cell r="F6872" t="str">
            <v>D16CQPT03-B</v>
          </cell>
          <cell r="H6872">
            <v>1</v>
          </cell>
          <cell r="I6872" t="str">
            <v>BAS1219-8</v>
          </cell>
        </row>
        <row r="6873">
          <cell r="B6873" t="str">
            <v>B16DCPT127</v>
          </cell>
          <cell r="C6873" t="str">
            <v>Lưu Quang</v>
          </cell>
          <cell r="D6873" t="str">
            <v>Sơn</v>
          </cell>
          <cell r="E6873" t="str">
            <v>17/11/1998</v>
          </cell>
          <cell r="F6873" t="str">
            <v>D16CQPT03-B</v>
          </cell>
          <cell r="H6873">
            <v>1</v>
          </cell>
          <cell r="I6873" t="str">
            <v>BAS1219-8</v>
          </cell>
        </row>
        <row r="6874">
          <cell r="B6874" t="str">
            <v>B16DCPT131</v>
          </cell>
          <cell r="C6874" t="str">
            <v>Bùi Văn</v>
          </cell>
          <cell r="D6874" t="str">
            <v>Sỹ</v>
          </cell>
          <cell r="E6874" t="str">
            <v>28/04/1998</v>
          </cell>
          <cell r="F6874" t="str">
            <v>D16CQPT03-B</v>
          </cell>
          <cell r="H6874">
            <v>1</v>
          </cell>
          <cell r="I6874" t="str">
            <v>BAS1219-8</v>
          </cell>
        </row>
        <row r="6875">
          <cell r="B6875" t="str">
            <v>B16DCPT135</v>
          </cell>
          <cell r="C6875" t="str">
            <v>Nguyễn Thị</v>
          </cell>
          <cell r="D6875" t="str">
            <v>Thái</v>
          </cell>
          <cell r="E6875" t="str">
            <v>02/06/1998</v>
          </cell>
          <cell r="F6875" t="str">
            <v>D16CQPT03-B</v>
          </cell>
          <cell r="H6875">
            <v>1</v>
          </cell>
          <cell r="I6875" t="str">
            <v>BAS1219-8</v>
          </cell>
        </row>
        <row r="6876">
          <cell r="B6876" t="str">
            <v>B16DCPT139</v>
          </cell>
          <cell r="C6876" t="str">
            <v>Cù Đức</v>
          </cell>
          <cell r="D6876" t="str">
            <v>Thành</v>
          </cell>
          <cell r="E6876" t="str">
            <v>09/01/1998</v>
          </cell>
          <cell r="F6876" t="str">
            <v>D16CQPT03-B</v>
          </cell>
          <cell r="H6876">
            <v>1</v>
          </cell>
          <cell r="I6876" t="str">
            <v>BAS1219-8</v>
          </cell>
        </row>
        <row r="6877">
          <cell r="B6877" t="str">
            <v>B16DCPT143</v>
          </cell>
          <cell r="C6877" t="str">
            <v>Trần Thanh</v>
          </cell>
          <cell r="D6877" t="str">
            <v>Thảo</v>
          </cell>
          <cell r="E6877" t="str">
            <v>22/12/1998</v>
          </cell>
          <cell r="F6877" t="str">
            <v>D16CQPT03-B</v>
          </cell>
          <cell r="H6877">
            <v>1</v>
          </cell>
          <cell r="I6877" t="str">
            <v>BAS1219-8</v>
          </cell>
        </row>
        <row r="6878">
          <cell r="B6878" t="str">
            <v>B16DCPT147</v>
          </cell>
          <cell r="C6878" t="str">
            <v>Lê Văn</v>
          </cell>
          <cell r="D6878" t="str">
            <v>Thuận</v>
          </cell>
          <cell r="E6878" t="str">
            <v>29/03/1998</v>
          </cell>
          <cell r="F6878" t="str">
            <v>D16CQPT03-B</v>
          </cell>
          <cell r="H6878">
            <v>1</v>
          </cell>
          <cell r="I6878" t="str">
            <v>BAS1219-8</v>
          </cell>
        </row>
        <row r="6879">
          <cell r="B6879" t="str">
            <v>B16DCPT151</v>
          </cell>
          <cell r="C6879" t="str">
            <v>Lê Thị Huyền</v>
          </cell>
          <cell r="D6879" t="str">
            <v>Trang</v>
          </cell>
          <cell r="E6879" t="str">
            <v>16/08/1998</v>
          </cell>
          <cell r="F6879" t="str">
            <v>D16CQPT03-B</v>
          </cell>
          <cell r="H6879">
            <v>1</v>
          </cell>
          <cell r="I6879" t="str">
            <v>BAS1219-8</v>
          </cell>
        </row>
        <row r="6880">
          <cell r="B6880" t="str">
            <v>B16DCPT155</v>
          </cell>
          <cell r="C6880" t="str">
            <v>Phạm Duy</v>
          </cell>
          <cell r="D6880" t="str">
            <v>Trung</v>
          </cell>
          <cell r="E6880" t="str">
            <v>09/12/1998</v>
          </cell>
          <cell r="F6880" t="str">
            <v>D16CQPT03-B</v>
          </cell>
          <cell r="H6880">
            <v>1</v>
          </cell>
          <cell r="I6880" t="str">
            <v>BAS1219-8</v>
          </cell>
        </row>
        <row r="6881">
          <cell r="B6881" t="str">
            <v>B16DCPT159</v>
          </cell>
          <cell r="C6881" t="str">
            <v>Nguyễn Vân</v>
          </cell>
          <cell r="D6881" t="str">
            <v>Trường</v>
          </cell>
          <cell r="E6881" t="str">
            <v>10/11/1998</v>
          </cell>
          <cell r="F6881" t="str">
            <v>D16CQPT03-B</v>
          </cell>
          <cell r="H6881">
            <v>1</v>
          </cell>
          <cell r="I6881" t="str">
            <v>BAS1219-8</v>
          </cell>
        </row>
        <row r="6882">
          <cell r="B6882" t="str">
            <v>B16DCPT163</v>
          </cell>
          <cell r="C6882" t="str">
            <v>Mã Anh</v>
          </cell>
          <cell r="D6882" t="str">
            <v>Tuấn</v>
          </cell>
          <cell r="E6882" t="str">
            <v>05/12/1998</v>
          </cell>
          <cell r="F6882" t="str">
            <v>D16CQPT03-B</v>
          </cell>
          <cell r="H6882">
            <v>1</v>
          </cell>
          <cell r="I6882" t="str">
            <v>BAS1219-8</v>
          </cell>
        </row>
        <row r="6883">
          <cell r="B6883" t="str">
            <v>B16DCPT167</v>
          </cell>
          <cell r="C6883" t="str">
            <v>Nguyễn Đăng</v>
          </cell>
          <cell r="D6883" t="str">
            <v>Tùng</v>
          </cell>
          <cell r="E6883" t="str">
            <v>08/10/1998</v>
          </cell>
          <cell r="F6883" t="str">
            <v>D16CQPT03-B</v>
          </cell>
          <cell r="H6883">
            <v>1</v>
          </cell>
          <cell r="I6883" t="str">
            <v>BAS1219-8</v>
          </cell>
        </row>
        <row r="6884">
          <cell r="B6884" t="str">
            <v>B16DCPT171</v>
          </cell>
          <cell r="C6884" t="str">
            <v>Nguyễn Thị</v>
          </cell>
          <cell r="D6884" t="str">
            <v>Tuyết</v>
          </cell>
          <cell r="E6884" t="str">
            <v>07/10/1998</v>
          </cell>
          <cell r="F6884" t="str">
            <v>D16CQPT03-B</v>
          </cell>
          <cell r="H6884">
            <v>1</v>
          </cell>
          <cell r="I6884" t="str">
            <v>BAS1219-8</v>
          </cell>
        </row>
        <row r="6885">
          <cell r="B6885" t="str">
            <v>B16DCPT175</v>
          </cell>
          <cell r="C6885" t="str">
            <v>Vũ Văn</v>
          </cell>
          <cell r="D6885" t="str">
            <v>Vượng</v>
          </cell>
          <cell r="E6885" t="str">
            <v>17/01/1998</v>
          </cell>
          <cell r="F6885" t="str">
            <v>D16CQPT03-B</v>
          </cell>
          <cell r="H6885">
            <v>1</v>
          </cell>
          <cell r="I6885" t="str">
            <v>BAS1219-8</v>
          </cell>
        </row>
        <row r="6886">
          <cell r="B6886" t="str">
            <v>B16DCPT004</v>
          </cell>
          <cell r="C6886" t="str">
            <v>Nguyễn Thị Lan</v>
          </cell>
          <cell r="D6886" t="str">
            <v>Anh</v>
          </cell>
          <cell r="E6886" t="str">
            <v>14/10/1998</v>
          </cell>
          <cell r="F6886" t="str">
            <v>D16CQPT04-B</v>
          </cell>
          <cell r="H6886">
            <v>1</v>
          </cell>
          <cell r="I6886" t="str">
            <v>BAS1219-8</v>
          </cell>
        </row>
        <row r="6887">
          <cell r="B6887" t="str">
            <v>B16DCPT008</v>
          </cell>
          <cell r="C6887" t="str">
            <v>Nguyễn Xuân</v>
          </cell>
          <cell r="D6887" t="str">
            <v>Bách</v>
          </cell>
          <cell r="E6887" t="str">
            <v>23/07/1998</v>
          </cell>
          <cell r="F6887" t="str">
            <v>D16CQPT04-B</v>
          </cell>
          <cell r="H6887">
            <v>1</v>
          </cell>
          <cell r="I6887" t="str">
            <v>BAS1219-8</v>
          </cell>
        </row>
        <row r="6888">
          <cell r="B6888" t="str">
            <v>B16DCPT012</v>
          </cell>
          <cell r="C6888" t="str">
            <v>Phạm Thu</v>
          </cell>
          <cell r="D6888" t="str">
            <v>Cúc</v>
          </cell>
          <cell r="E6888" t="str">
            <v>16/12/1998</v>
          </cell>
          <cell r="F6888" t="str">
            <v>D16CQPT04-B</v>
          </cell>
          <cell r="H6888">
            <v>1</v>
          </cell>
          <cell r="I6888" t="str">
            <v>BAS1219-8</v>
          </cell>
        </row>
        <row r="6889">
          <cell r="B6889" t="str">
            <v>B16DCPT016</v>
          </cell>
          <cell r="C6889" t="str">
            <v>Ngô Tiến</v>
          </cell>
          <cell r="D6889" t="str">
            <v>Đạt</v>
          </cell>
          <cell r="E6889" t="str">
            <v>01/07/1998</v>
          </cell>
          <cell r="F6889" t="str">
            <v>D16CQPT04-B</v>
          </cell>
          <cell r="H6889">
            <v>1</v>
          </cell>
          <cell r="I6889" t="str">
            <v>BAS1219-8</v>
          </cell>
        </row>
        <row r="6890">
          <cell r="B6890" t="str">
            <v>B16DCPT020</v>
          </cell>
          <cell r="C6890" t="str">
            <v>Lê Hồng</v>
          </cell>
          <cell r="D6890" t="str">
            <v>Đức</v>
          </cell>
          <cell r="E6890" t="str">
            <v>14/06/1998</v>
          </cell>
          <cell r="F6890" t="str">
            <v>D16CQPT04-B</v>
          </cell>
          <cell r="H6890">
            <v>1</v>
          </cell>
          <cell r="I6890" t="str">
            <v>BAS1219-8</v>
          </cell>
        </row>
        <row r="6891">
          <cell r="B6891" t="str">
            <v>B16DCPT024</v>
          </cell>
          <cell r="C6891" t="str">
            <v>Nguyễn Bá Trung</v>
          </cell>
          <cell r="D6891" t="str">
            <v>Đức</v>
          </cell>
          <cell r="E6891" t="str">
            <v>14/09/1998</v>
          </cell>
          <cell r="F6891" t="str">
            <v>D16CQPT04-B</v>
          </cell>
          <cell r="H6891">
            <v>1</v>
          </cell>
          <cell r="I6891" t="str">
            <v>BAS1219-8</v>
          </cell>
        </row>
        <row r="6892">
          <cell r="B6892" t="str">
            <v>B16DCPT028</v>
          </cell>
          <cell r="C6892" t="str">
            <v>Vũ Duy</v>
          </cell>
          <cell r="D6892" t="str">
            <v>Đức</v>
          </cell>
          <cell r="E6892" t="str">
            <v>14/12/1998</v>
          </cell>
          <cell r="F6892" t="str">
            <v>D16CQPT04-B</v>
          </cell>
          <cell r="H6892">
            <v>1</v>
          </cell>
          <cell r="I6892" t="str">
            <v>BAS1219-8</v>
          </cell>
        </row>
        <row r="6893">
          <cell r="B6893" t="str">
            <v>B16DCPT032</v>
          </cell>
          <cell r="C6893" t="str">
            <v>Nguyễn Thái</v>
          </cell>
          <cell r="D6893" t="str">
            <v>Dương</v>
          </cell>
          <cell r="E6893" t="str">
            <v>06/09/1998</v>
          </cell>
          <cell r="F6893" t="str">
            <v>D16CQPT04-B</v>
          </cell>
          <cell r="H6893">
            <v>1</v>
          </cell>
          <cell r="I6893" t="str">
            <v>BAS1219-8</v>
          </cell>
        </row>
        <row r="6894">
          <cell r="B6894" t="str">
            <v>B16DCPT036</v>
          </cell>
          <cell r="C6894" t="str">
            <v>Trần Trung</v>
          </cell>
          <cell r="D6894" t="str">
            <v>Giới</v>
          </cell>
          <cell r="E6894" t="str">
            <v>25/08/1998</v>
          </cell>
          <cell r="F6894" t="str">
            <v>D16CQPT04-B</v>
          </cell>
          <cell r="H6894">
            <v>1</v>
          </cell>
          <cell r="I6894" t="str">
            <v>BAS1219-8</v>
          </cell>
        </row>
        <row r="6895">
          <cell r="B6895" t="str">
            <v>B16DCPT040</v>
          </cell>
          <cell r="C6895" t="str">
            <v>Dương Ngọc</v>
          </cell>
          <cell r="D6895" t="str">
            <v>Hải</v>
          </cell>
          <cell r="E6895" t="str">
            <v>19/08/1997</v>
          </cell>
          <cell r="F6895" t="str">
            <v>D16CQPT04-B</v>
          </cell>
          <cell r="H6895">
            <v>1</v>
          </cell>
          <cell r="I6895" t="str">
            <v>BAS1219-8</v>
          </cell>
        </row>
        <row r="6896">
          <cell r="B6896" t="str">
            <v>B16DCPT044</v>
          </cell>
          <cell r="C6896" t="str">
            <v>Lê Thị Thu</v>
          </cell>
          <cell r="D6896" t="str">
            <v>Hiền</v>
          </cell>
          <cell r="E6896" t="str">
            <v>01/07/1998</v>
          </cell>
          <cell r="F6896" t="str">
            <v>D16CQPT04-B</v>
          </cell>
          <cell r="H6896">
            <v>1</v>
          </cell>
          <cell r="I6896" t="str">
            <v>BAS1219-8</v>
          </cell>
        </row>
        <row r="6897">
          <cell r="B6897" t="str">
            <v>B16DCPT048</v>
          </cell>
          <cell r="C6897" t="str">
            <v>Nguyễn Ngọc</v>
          </cell>
          <cell r="D6897" t="str">
            <v>Hiển</v>
          </cell>
          <cell r="E6897" t="str">
            <v>18/03/1998</v>
          </cell>
          <cell r="F6897" t="str">
            <v>D16CQPT04-B</v>
          </cell>
          <cell r="H6897">
            <v>1</v>
          </cell>
          <cell r="I6897" t="str">
            <v>BAS1219-8</v>
          </cell>
        </row>
        <row r="6898">
          <cell r="B6898" t="str">
            <v>B16DCPT052</v>
          </cell>
          <cell r="C6898" t="str">
            <v>Nguyễn Văn</v>
          </cell>
          <cell r="D6898" t="str">
            <v>Hiếu</v>
          </cell>
          <cell r="E6898" t="str">
            <v>21/01/1998</v>
          </cell>
          <cell r="F6898" t="str">
            <v>D16CQPT04-B</v>
          </cell>
          <cell r="H6898">
            <v>1</v>
          </cell>
          <cell r="I6898" t="str">
            <v>BAS1219-8</v>
          </cell>
        </row>
        <row r="6899">
          <cell r="B6899" t="str">
            <v>B16DCPT056</v>
          </cell>
          <cell r="C6899" t="str">
            <v>Nguyễn Quỳnh</v>
          </cell>
          <cell r="D6899" t="str">
            <v>Hoan</v>
          </cell>
          <cell r="E6899" t="str">
            <v>27/02/1997</v>
          </cell>
          <cell r="F6899" t="str">
            <v>D16CQPT04-B</v>
          </cell>
          <cell r="H6899">
            <v>1</v>
          </cell>
          <cell r="I6899" t="str">
            <v>BAS1219-8</v>
          </cell>
        </row>
        <row r="6900">
          <cell r="B6900" t="str">
            <v>B16DCPT060</v>
          </cell>
          <cell r="C6900" t="str">
            <v>Đào Trọng Thiêm</v>
          </cell>
          <cell r="D6900" t="str">
            <v>Hoàng</v>
          </cell>
          <cell r="E6900" t="str">
            <v>15/10/1998</v>
          </cell>
          <cell r="F6900" t="str">
            <v>D16CQPT04-B</v>
          </cell>
          <cell r="H6900">
            <v>1</v>
          </cell>
          <cell r="I6900" t="str">
            <v>BAS1219-8</v>
          </cell>
        </row>
        <row r="6901">
          <cell r="B6901" t="str">
            <v>B16DCPT064</v>
          </cell>
          <cell r="C6901" t="str">
            <v>Trương Đình</v>
          </cell>
          <cell r="D6901" t="str">
            <v>Hùng</v>
          </cell>
          <cell r="E6901" t="str">
            <v>21/06/1997</v>
          </cell>
          <cell r="F6901" t="str">
            <v>D16CQPT04-B</v>
          </cell>
          <cell r="H6901">
            <v>1</v>
          </cell>
          <cell r="I6901" t="str">
            <v>BAS1219-8</v>
          </cell>
        </row>
        <row r="6902">
          <cell r="B6902" t="str">
            <v>B16DCPT068</v>
          </cell>
          <cell r="C6902" t="str">
            <v>Trần Thị Mai</v>
          </cell>
          <cell r="D6902" t="str">
            <v>Hương</v>
          </cell>
          <cell r="E6902" t="str">
            <v>22/11/1998</v>
          </cell>
          <cell r="F6902" t="str">
            <v>D16CQPT04-B</v>
          </cell>
          <cell r="H6902">
            <v>1</v>
          </cell>
          <cell r="I6902" t="str">
            <v>BAS1219-8</v>
          </cell>
        </row>
        <row r="6903">
          <cell r="B6903" t="str">
            <v>B16DCPT072</v>
          </cell>
          <cell r="C6903" t="str">
            <v>Cao Thị Thúy</v>
          </cell>
          <cell r="D6903" t="str">
            <v>Huyền</v>
          </cell>
          <cell r="E6903" t="str">
            <v>23/03/1998</v>
          </cell>
          <cell r="F6903" t="str">
            <v>D16CQPT04-B</v>
          </cell>
          <cell r="H6903">
            <v>1</v>
          </cell>
          <cell r="I6903" t="str">
            <v>BAS1219-8</v>
          </cell>
        </row>
        <row r="6904">
          <cell r="B6904" t="str">
            <v>B16DCPT076</v>
          </cell>
          <cell r="C6904" t="str">
            <v>Ngô Văn</v>
          </cell>
          <cell r="D6904" t="str">
            <v>Khang</v>
          </cell>
          <cell r="E6904" t="str">
            <v>14/08/1998</v>
          </cell>
          <cell r="F6904" t="str">
            <v>D16CQPT04-B</v>
          </cell>
          <cell r="H6904">
            <v>1</v>
          </cell>
          <cell r="I6904" t="str">
            <v>BAS1219-8</v>
          </cell>
        </row>
        <row r="6905">
          <cell r="B6905" t="str">
            <v>B16DCPT080</v>
          </cell>
          <cell r="C6905" t="str">
            <v>Phan Trung</v>
          </cell>
          <cell r="D6905" t="str">
            <v>Kiên</v>
          </cell>
          <cell r="E6905" t="str">
            <v>05/05/1998</v>
          </cell>
          <cell r="F6905" t="str">
            <v>D16CQPT04-B</v>
          </cell>
          <cell r="H6905">
            <v>1</v>
          </cell>
          <cell r="I6905" t="str">
            <v>BAS1219-8</v>
          </cell>
        </row>
        <row r="6906">
          <cell r="B6906" t="str">
            <v>B16DCPT084</v>
          </cell>
          <cell r="C6906" t="str">
            <v>Hoàng Đức</v>
          </cell>
          <cell r="D6906" t="str">
            <v>Lâm</v>
          </cell>
          <cell r="E6906" t="str">
            <v>13/09/1998</v>
          </cell>
          <cell r="F6906" t="str">
            <v>D16CQPT04-B</v>
          </cell>
          <cell r="H6906">
            <v>1</v>
          </cell>
          <cell r="I6906" t="str">
            <v>BAS1219-8</v>
          </cell>
        </row>
        <row r="6907">
          <cell r="B6907" t="str">
            <v>B16DCPT088</v>
          </cell>
          <cell r="C6907" t="str">
            <v>Nguyễn Văn</v>
          </cell>
          <cell r="D6907" t="str">
            <v>Linh</v>
          </cell>
          <cell r="E6907" t="str">
            <v>15/07/1998</v>
          </cell>
          <cell r="F6907" t="str">
            <v>D16CQPT04-B</v>
          </cell>
          <cell r="H6907">
            <v>1</v>
          </cell>
          <cell r="I6907" t="str">
            <v>BAS1219-8</v>
          </cell>
        </row>
        <row r="6908">
          <cell r="B6908" t="str">
            <v>B16DCPT092</v>
          </cell>
          <cell r="C6908" t="str">
            <v>Vũ Thị</v>
          </cell>
          <cell r="D6908" t="str">
            <v>Loan</v>
          </cell>
          <cell r="E6908" t="str">
            <v>20/01/1997</v>
          </cell>
          <cell r="F6908" t="str">
            <v>D16CQPT04-B</v>
          </cell>
          <cell r="H6908">
            <v>1</v>
          </cell>
          <cell r="I6908" t="str">
            <v>BAS1219-8</v>
          </cell>
        </row>
        <row r="6909">
          <cell r="B6909" t="str">
            <v>B16DCPT096</v>
          </cell>
          <cell r="C6909" t="str">
            <v>Nguyễn Thị</v>
          </cell>
          <cell r="D6909" t="str">
            <v>Luyến</v>
          </cell>
          <cell r="E6909" t="str">
            <v>06/11/1998</v>
          </cell>
          <cell r="F6909" t="str">
            <v>D16CQPT04-B</v>
          </cell>
          <cell r="H6909">
            <v>1</v>
          </cell>
          <cell r="I6909" t="str">
            <v>BAS1219-8</v>
          </cell>
        </row>
        <row r="6910">
          <cell r="B6910" t="str">
            <v>B16DCPT100</v>
          </cell>
          <cell r="C6910" t="str">
            <v>Nguyễn Nhật</v>
          </cell>
          <cell r="D6910" t="str">
            <v>Minh</v>
          </cell>
          <cell r="E6910" t="str">
            <v>20/01/1998</v>
          </cell>
          <cell r="F6910" t="str">
            <v>D16CQPT04-B</v>
          </cell>
          <cell r="H6910">
            <v>1</v>
          </cell>
          <cell r="I6910" t="str">
            <v>BAS1219-8</v>
          </cell>
        </row>
        <row r="6911">
          <cell r="B6911" t="str">
            <v>B16DCPT104</v>
          </cell>
          <cell r="C6911" t="str">
            <v>Nguyễn Thành</v>
          </cell>
          <cell r="D6911" t="str">
            <v>Nam</v>
          </cell>
          <cell r="E6911" t="str">
            <v>13/08/1998</v>
          </cell>
          <cell r="F6911" t="str">
            <v>D16CQPT04-B</v>
          </cell>
          <cell r="H6911">
            <v>1</v>
          </cell>
          <cell r="I6911" t="str">
            <v>BAS1219-8</v>
          </cell>
        </row>
        <row r="6912">
          <cell r="B6912" t="str">
            <v>B16DCPT108</v>
          </cell>
          <cell r="C6912" t="str">
            <v>Bùi Văn</v>
          </cell>
          <cell r="D6912" t="str">
            <v>Nghiệp</v>
          </cell>
          <cell r="E6912" t="str">
            <v>20/12/1991</v>
          </cell>
          <cell r="F6912" t="str">
            <v>D16CQPT04-B</v>
          </cell>
          <cell r="H6912">
            <v>1</v>
          </cell>
          <cell r="I6912" t="str">
            <v>BAS1219-8</v>
          </cell>
        </row>
        <row r="6913">
          <cell r="B6913" t="str">
            <v>B16DCPT112</v>
          </cell>
          <cell r="C6913" t="str">
            <v>Ngô Thị</v>
          </cell>
          <cell r="D6913" t="str">
            <v>Nhung</v>
          </cell>
          <cell r="E6913" t="str">
            <v>31/08/1998</v>
          </cell>
          <cell r="F6913" t="str">
            <v>D16CQPT04-B</v>
          </cell>
          <cell r="H6913">
            <v>1</v>
          </cell>
          <cell r="I6913" t="str">
            <v>BAS1219-8</v>
          </cell>
        </row>
        <row r="6914">
          <cell r="B6914" t="str">
            <v>B16DCPT116</v>
          </cell>
          <cell r="C6914" t="str">
            <v>Nguyễn Thị</v>
          </cell>
          <cell r="D6914" t="str">
            <v>Phượng</v>
          </cell>
          <cell r="E6914" t="str">
            <v>11/03/1998</v>
          </cell>
          <cell r="F6914" t="str">
            <v>D16CQPT04-B</v>
          </cell>
          <cell r="H6914">
            <v>1</v>
          </cell>
          <cell r="I6914" t="str">
            <v>BAS1219-8</v>
          </cell>
        </row>
        <row r="6915">
          <cell r="B6915" t="str">
            <v>B16DCPT120</v>
          </cell>
          <cell r="C6915" t="str">
            <v>Trần Thị</v>
          </cell>
          <cell r="D6915" t="str">
            <v>Quyên</v>
          </cell>
          <cell r="E6915" t="str">
            <v>16/04/1998</v>
          </cell>
          <cell r="F6915" t="str">
            <v>D16CQPT04-B</v>
          </cell>
          <cell r="H6915">
            <v>1</v>
          </cell>
          <cell r="I6915" t="str">
            <v>BAS1219-8</v>
          </cell>
        </row>
        <row r="6916">
          <cell r="B6916" t="str">
            <v>B16DCPT124</v>
          </cell>
          <cell r="C6916" t="str">
            <v>Phan Sỹ</v>
          </cell>
          <cell r="D6916" t="str">
            <v>Sáng</v>
          </cell>
          <cell r="E6916" t="str">
            <v>09/09/1998</v>
          </cell>
          <cell r="F6916" t="str">
            <v>D16CQPT04-B</v>
          </cell>
          <cell r="H6916">
            <v>1</v>
          </cell>
          <cell r="I6916" t="str">
            <v>BAS1219-8</v>
          </cell>
        </row>
        <row r="6917">
          <cell r="B6917" t="str">
            <v>B16DCPT128</v>
          </cell>
          <cell r="C6917" t="str">
            <v>Nguyễn Hồng</v>
          </cell>
          <cell r="D6917" t="str">
            <v>Sơn</v>
          </cell>
          <cell r="E6917" t="str">
            <v>24/08/1998</v>
          </cell>
          <cell r="F6917" t="str">
            <v>D16CQPT04-B</v>
          </cell>
          <cell r="H6917">
            <v>1</v>
          </cell>
          <cell r="I6917" t="str">
            <v>BAS1219-8</v>
          </cell>
        </row>
        <row r="6918">
          <cell r="B6918" t="str">
            <v>B16DCPT132</v>
          </cell>
          <cell r="C6918" t="str">
            <v>Phạm Minh</v>
          </cell>
          <cell r="D6918" t="str">
            <v>Tân</v>
          </cell>
          <cell r="E6918" t="str">
            <v>28/09/1998</v>
          </cell>
          <cell r="F6918" t="str">
            <v>D16CQPT04-B</v>
          </cell>
          <cell r="H6918">
            <v>1</v>
          </cell>
          <cell r="I6918" t="str">
            <v>BAS1219-8</v>
          </cell>
        </row>
        <row r="6919">
          <cell r="B6919" t="str">
            <v>B16DCPT136</v>
          </cell>
          <cell r="C6919" t="str">
            <v>Nguyễn Minh</v>
          </cell>
          <cell r="D6919" t="str">
            <v>Thắng</v>
          </cell>
          <cell r="E6919" t="str">
            <v>16/10/1997</v>
          </cell>
          <cell r="F6919" t="str">
            <v>D16CQPT04-B</v>
          </cell>
          <cell r="H6919">
            <v>1</v>
          </cell>
          <cell r="I6919" t="str">
            <v>BAS1219-8</v>
          </cell>
        </row>
        <row r="6920">
          <cell r="B6920" t="str">
            <v>B16DCPT140</v>
          </cell>
          <cell r="C6920" t="str">
            <v>Dương Ngọc</v>
          </cell>
          <cell r="D6920" t="str">
            <v>Thành</v>
          </cell>
          <cell r="E6920" t="str">
            <v>17/09/1998</v>
          </cell>
          <cell r="F6920" t="str">
            <v>D16CQPT04-B</v>
          </cell>
          <cell r="H6920">
            <v>1</v>
          </cell>
          <cell r="I6920" t="str">
            <v>BAS1219-8</v>
          </cell>
        </row>
        <row r="6921">
          <cell r="B6921" t="str">
            <v>B16DCPT144</v>
          </cell>
          <cell r="C6921" t="str">
            <v>Trần Hào</v>
          </cell>
          <cell r="D6921" t="str">
            <v>Thoáng</v>
          </cell>
          <cell r="E6921" t="str">
            <v>22/11/1998</v>
          </cell>
          <cell r="F6921" t="str">
            <v>D16CQPT04-B</v>
          </cell>
          <cell r="H6921">
            <v>1</v>
          </cell>
          <cell r="I6921" t="str">
            <v>BAS1219-8</v>
          </cell>
        </row>
        <row r="6922">
          <cell r="B6922" t="str">
            <v>B16DCPT148</v>
          </cell>
          <cell r="C6922" t="str">
            <v>Phạm Thị</v>
          </cell>
          <cell r="D6922" t="str">
            <v>Thùy</v>
          </cell>
          <cell r="E6922" t="str">
            <v>30/04/1998</v>
          </cell>
          <cell r="F6922" t="str">
            <v>D16CQPT04-B</v>
          </cell>
          <cell r="H6922">
            <v>1</v>
          </cell>
          <cell r="I6922" t="str">
            <v>BAS1219-8</v>
          </cell>
        </row>
        <row r="6923">
          <cell r="B6923" t="str">
            <v>B16DCPT152</v>
          </cell>
          <cell r="C6923" t="str">
            <v>Ninh Thị</v>
          </cell>
          <cell r="D6923" t="str">
            <v>Trang</v>
          </cell>
          <cell r="E6923" t="str">
            <v>06/07/1998</v>
          </cell>
          <cell r="F6923" t="str">
            <v>D16CQPT04-B</v>
          </cell>
          <cell r="H6923">
            <v>1</v>
          </cell>
          <cell r="I6923" t="str">
            <v>BAS1219-8</v>
          </cell>
        </row>
        <row r="6924">
          <cell r="B6924" t="str">
            <v>B16DCPT160</v>
          </cell>
          <cell r="C6924" t="str">
            <v>Trần Thiện</v>
          </cell>
          <cell r="D6924" t="str">
            <v>Trường</v>
          </cell>
          <cell r="E6924" t="str">
            <v>02/02/1998</v>
          </cell>
          <cell r="F6924" t="str">
            <v>D16CQPT04-B</v>
          </cell>
          <cell r="H6924">
            <v>1</v>
          </cell>
          <cell r="I6924" t="str">
            <v>BAS1219-8</v>
          </cell>
        </row>
        <row r="6925">
          <cell r="B6925" t="str">
            <v>B16DCPT164</v>
          </cell>
          <cell r="C6925" t="str">
            <v>Võ Anh</v>
          </cell>
          <cell r="D6925" t="str">
            <v>Tuấn</v>
          </cell>
          <cell r="E6925" t="str">
            <v>28/09/1998</v>
          </cell>
          <cell r="F6925" t="str">
            <v>D16CQPT04-B</v>
          </cell>
          <cell r="H6925">
            <v>1</v>
          </cell>
          <cell r="I6925" t="str">
            <v>BAS1219-8</v>
          </cell>
        </row>
        <row r="6926">
          <cell r="B6926" t="str">
            <v>B16DCPT168</v>
          </cell>
          <cell r="C6926" t="str">
            <v>Nguyễn Đức</v>
          </cell>
          <cell r="D6926" t="str">
            <v>Tùng</v>
          </cell>
          <cell r="E6926" t="str">
            <v>28/07/1998</v>
          </cell>
          <cell r="F6926" t="str">
            <v>D16CQPT04-B</v>
          </cell>
          <cell r="H6926">
            <v>1</v>
          </cell>
          <cell r="I6926" t="str">
            <v>BAS1219-8</v>
          </cell>
        </row>
        <row r="6927">
          <cell r="B6927" t="str">
            <v>B16DCPT172</v>
          </cell>
          <cell r="C6927" t="str">
            <v>Hà Quốc</v>
          </cell>
          <cell r="D6927" t="str">
            <v>Việt</v>
          </cell>
          <cell r="E6927" t="str">
            <v>08/01/1998</v>
          </cell>
          <cell r="F6927" t="str">
            <v>D16CQPT04-B</v>
          </cell>
          <cell r="H6927">
            <v>1</v>
          </cell>
          <cell r="I6927" t="str">
            <v>BAS1219-8</v>
          </cell>
        </row>
        <row r="6928">
          <cell r="B6928" t="str">
            <v>B16DCPT176</v>
          </cell>
          <cell r="C6928" t="str">
            <v>Nguyễn Thị Hoàng</v>
          </cell>
          <cell r="D6928" t="str">
            <v>Yến</v>
          </cell>
          <cell r="E6928" t="str">
            <v>17/11/1998</v>
          </cell>
          <cell r="F6928" t="str">
            <v>D16CQPT04-B</v>
          </cell>
          <cell r="H6928">
            <v>1</v>
          </cell>
          <cell r="I6928" t="str">
            <v>BAS1219-8</v>
          </cell>
        </row>
        <row r="6929">
          <cell r="B6929" t="str">
            <v>B16DCPT210</v>
          </cell>
          <cell r="C6929" t="str">
            <v>Nguyễn Quang</v>
          </cell>
          <cell r="D6929" t="str">
            <v>Anh</v>
          </cell>
          <cell r="E6929" t="str">
            <v>13/01/1998</v>
          </cell>
          <cell r="F6929" t="str">
            <v>D16CQPT05-B</v>
          </cell>
          <cell r="H6929">
            <v>1</v>
          </cell>
          <cell r="I6929" t="str">
            <v>BAS1219-9</v>
          </cell>
        </row>
        <row r="6930">
          <cell r="B6930" t="str">
            <v>B16DCPT206</v>
          </cell>
          <cell r="C6930" t="str">
            <v>Phạm Nam</v>
          </cell>
          <cell r="D6930" t="str">
            <v>Anh</v>
          </cell>
          <cell r="E6930" t="str">
            <v>22/04/1998</v>
          </cell>
          <cell r="F6930" t="str">
            <v>D16CQPT05-B</v>
          </cell>
          <cell r="H6930">
            <v>1</v>
          </cell>
          <cell r="I6930" t="str">
            <v>BAS1219-9</v>
          </cell>
        </row>
        <row r="6931">
          <cell r="B6931" t="str">
            <v>B16DCPT204</v>
          </cell>
          <cell r="C6931" t="str">
            <v>Nguyễn Huy</v>
          </cell>
          <cell r="D6931" t="str">
            <v>Bích</v>
          </cell>
          <cell r="E6931" t="str">
            <v>05/09/1998</v>
          </cell>
          <cell r="F6931" t="str">
            <v>D16CQPT05-B</v>
          </cell>
          <cell r="H6931">
            <v>1</v>
          </cell>
          <cell r="I6931" t="str">
            <v>BAS1219-9</v>
          </cell>
        </row>
        <row r="6932">
          <cell r="B6932" t="str">
            <v>B16DCPT233</v>
          </cell>
          <cell r="C6932" t="str">
            <v>Nguyễn Đức</v>
          </cell>
          <cell r="D6932" t="str">
            <v>Cảnh</v>
          </cell>
          <cell r="E6932" t="str">
            <v>23/06/1998</v>
          </cell>
          <cell r="F6932" t="str">
            <v>D16CQPT05-B</v>
          </cell>
          <cell r="H6932">
            <v>1</v>
          </cell>
          <cell r="I6932" t="str">
            <v>BAS1219-9</v>
          </cell>
        </row>
        <row r="6933">
          <cell r="B6933" t="str">
            <v>B16DCPT201</v>
          </cell>
          <cell r="C6933" t="str">
            <v>Phạm Quang</v>
          </cell>
          <cell r="D6933" t="str">
            <v>Đức</v>
          </cell>
          <cell r="E6933" t="str">
            <v>14/08/1998</v>
          </cell>
          <cell r="F6933" t="str">
            <v>D16CQPT05-B</v>
          </cell>
          <cell r="H6933">
            <v>1</v>
          </cell>
          <cell r="I6933" t="str">
            <v>BAS1219-9</v>
          </cell>
        </row>
        <row r="6934">
          <cell r="B6934" t="str">
            <v>B16DCPT232</v>
          </cell>
          <cell r="C6934" t="str">
            <v>Trần Quang</v>
          </cell>
          <cell r="D6934" t="str">
            <v>Đức</v>
          </cell>
          <cell r="E6934" t="str">
            <v>12/08/1998</v>
          </cell>
          <cell r="F6934" t="str">
            <v>D16CQPT05-B</v>
          </cell>
          <cell r="H6934">
            <v>1</v>
          </cell>
          <cell r="I6934" t="str">
            <v>BAS1219-9</v>
          </cell>
        </row>
        <row r="6935">
          <cell r="B6935" t="str">
            <v>B16DCPT230</v>
          </cell>
          <cell r="C6935" t="str">
            <v>Lê Thị</v>
          </cell>
          <cell r="D6935" t="str">
            <v>Dung</v>
          </cell>
          <cell r="E6935" t="str">
            <v>11/09/1998</v>
          </cell>
          <cell r="F6935" t="str">
            <v>D16CQPT05-B</v>
          </cell>
          <cell r="H6935">
            <v>1</v>
          </cell>
          <cell r="I6935" t="str">
            <v>BAS1219-9</v>
          </cell>
        </row>
        <row r="6936">
          <cell r="B6936" t="str">
            <v>B16DCPT205</v>
          </cell>
          <cell r="C6936" t="str">
            <v>Võ Thùy</v>
          </cell>
          <cell r="D6936" t="str">
            <v>Dung</v>
          </cell>
          <cell r="E6936" t="str">
            <v>25/09/1998</v>
          </cell>
          <cell r="F6936" t="str">
            <v>D16CQPT05-B</v>
          </cell>
          <cell r="H6936">
            <v>1</v>
          </cell>
          <cell r="I6936" t="str">
            <v>BAS1219-9</v>
          </cell>
        </row>
        <row r="6937">
          <cell r="B6937" t="str">
            <v>B16DCPT211</v>
          </cell>
          <cell r="C6937" t="str">
            <v>Trần Đức</v>
          </cell>
          <cell r="D6937" t="str">
            <v>Duy</v>
          </cell>
          <cell r="E6937" t="str">
            <v>18/08/1998</v>
          </cell>
          <cell r="F6937" t="str">
            <v>D16CQPT05-B</v>
          </cell>
          <cell r="H6937">
            <v>1</v>
          </cell>
          <cell r="I6937" t="str">
            <v>BAS1219-9</v>
          </cell>
        </row>
        <row r="6938">
          <cell r="B6938" t="str">
            <v>B16DCPT224</v>
          </cell>
          <cell r="C6938" t="str">
            <v>Nguyễn Hạnh</v>
          </cell>
          <cell r="D6938" t="str">
            <v>Duyên</v>
          </cell>
          <cell r="E6938" t="str">
            <v>21/05/1998</v>
          </cell>
          <cell r="F6938" t="str">
            <v>D16CQPT05-B</v>
          </cell>
          <cell r="H6938">
            <v>1</v>
          </cell>
          <cell r="I6938" t="str">
            <v>BAS1219-9</v>
          </cell>
        </row>
        <row r="6939">
          <cell r="B6939" t="str">
            <v>B16DCPT202</v>
          </cell>
          <cell r="C6939" t="str">
            <v>Nguyễn Mạnh</v>
          </cell>
          <cell r="D6939" t="str">
            <v>Hà</v>
          </cell>
          <cell r="E6939" t="str">
            <v>12/09/1998</v>
          </cell>
          <cell r="F6939" t="str">
            <v>D16CQPT05-B</v>
          </cell>
          <cell r="H6939">
            <v>1</v>
          </cell>
          <cell r="I6939" t="str">
            <v>BAS1219-9</v>
          </cell>
        </row>
        <row r="6940">
          <cell r="B6940" t="str">
            <v>B16DCPT219</v>
          </cell>
          <cell r="C6940" t="str">
            <v>Bùi Hoàng</v>
          </cell>
          <cell r="D6940" t="str">
            <v>Hiệp</v>
          </cell>
          <cell r="E6940" t="str">
            <v>25/09/1998</v>
          </cell>
          <cell r="F6940" t="str">
            <v>D16CQPT05-B</v>
          </cell>
          <cell r="H6940">
            <v>1</v>
          </cell>
          <cell r="I6940" t="str">
            <v>BAS1219-9</v>
          </cell>
        </row>
        <row r="6941">
          <cell r="B6941" t="str">
            <v>B16DCPT229</v>
          </cell>
          <cell r="C6941" t="str">
            <v>Nguyễn Bá</v>
          </cell>
          <cell r="D6941" t="str">
            <v>Hiếu</v>
          </cell>
          <cell r="E6941" t="str">
            <v>10/09/1996</v>
          </cell>
          <cell r="F6941" t="str">
            <v>D16CQPT05-B</v>
          </cell>
          <cell r="H6941">
            <v>1</v>
          </cell>
          <cell r="I6941" t="str">
            <v>BAS1219-9</v>
          </cell>
        </row>
        <row r="6942">
          <cell r="B6942" t="str">
            <v>B16DCPT218</v>
          </cell>
          <cell r="C6942" t="str">
            <v>Nguyễn Văn</v>
          </cell>
          <cell r="D6942" t="str">
            <v>Hiếu</v>
          </cell>
          <cell r="E6942" t="str">
            <v>29/09/1998</v>
          </cell>
          <cell r="F6942" t="str">
            <v>D16CQPT05-B</v>
          </cell>
          <cell r="H6942">
            <v>1</v>
          </cell>
          <cell r="I6942" t="str">
            <v>BAS1219-9</v>
          </cell>
        </row>
        <row r="6943">
          <cell r="B6943" t="str">
            <v>B16DCPT203</v>
          </cell>
          <cell r="C6943" t="str">
            <v>Đỗ Đức</v>
          </cell>
          <cell r="D6943" t="str">
            <v>Hoàng</v>
          </cell>
          <cell r="E6943" t="str">
            <v>04/04/1998</v>
          </cell>
          <cell r="F6943" t="str">
            <v>D16CQPT05-B</v>
          </cell>
          <cell r="H6943">
            <v>1</v>
          </cell>
          <cell r="I6943" t="str">
            <v>BAS1219-9</v>
          </cell>
        </row>
        <row r="6944">
          <cell r="B6944" t="str">
            <v>B16DCPT209</v>
          </cell>
          <cell r="C6944" t="str">
            <v>Đinh Gia</v>
          </cell>
          <cell r="D6944" t="str">
            <v>Huy</v>
          </cell>
          <cell r="E6944" t="str">
            <v>25/09/1998</v>
          </cell>
          <cell r="F6944" t="str">
            <v>D16CQPT05-B</v>
          </cell>
          <cell r="H6944">
            <v>1</v>
          </cell>
          <cell r="I6944" t="str">
            <v>BAS1219-9</v>
          </cell>
        </row>
        <row r="6945">
          <cell r="B6945" t="str">
            <v>B16DCPT226</v>
          </cell>
          <cell r="C6945" t="str">
            <v>Nguyễn Quang</v>
          </cell>
          <cell r="D6945" t="str">
            <v>Huy</v>
          </cell>
          <cell r="E6945" t="str">
            <v>16/09/1998</v>
          </cell>
          <cell r="F6945" t="str">
            <v>D16CQPT05-B</v>
          </cell>
          <cell r="H6945">
            <v>1</v>
          </cell>
          <cell r="I6945" t="str">
            <v>BAS1219-9</v>
          </cell>
        </row>
        <row r="6946">
          <cell r="B6946" t="str">
            <v>B16DCPT222</v>
          </cell>
          <cell r="C6946" t="str">
            <v>Lương Thị Vân</v>
          </cell>
          <cell r="D6946" t="str">
            <v>Khanh</v>
          </cell>
          <cell r="E6946" t="str">
            <v>02/05/1998</v>
          </cell>
          <cell r="F6946" t="str">
            <v>D16CQPT05-B</v>
          </cell>
          <cell r="H6946">
            <v>1</v>
          </cell>
          <cell r="I6946" t="str">
            <v>BAS1219-9</v>
          </cell>
        </row>
        <row r="6947">
          <cell r="B6947" t="str">
            <v>B16DCPT223</v>
          </cell>
          <cell r="C6947" t="str">
            <v>Lưu Quỳnh</v>
          </cell>
          <cell r="D6947" t="str">
            <v>Linh</v>
          </cell>
          <cell r="E6947" t="str">
            <v>19/05/1998</v>
          </cell>
          <cell r="F6947" t="str">
            <v>D16CQPT05-B</v>
          </cell>
          <cell r="H6947">
            <v>1</v>
          </cell>
          <cell r="I6947" t="str">
            <v>BAS1219-9</v>
          </cell>
        </row>
        <row r="6948">
          <cell r="B6948" t="str">
            <v>B16DCPT214</v>
          </cell>
          <cell r="C6948" t="str">
            <v>Nguyễn Gia</v>
          </cell>
          <cell r="D6948" t="str">
            <v>Minh</v>
          </cell>
          <cell r="E6948" t="str">
            <v>10/05/1998</v>
          </cell>
          <cell r="F6948" t="str">
            <v>D16CQPT05-B</v>
          </cell>
          <cell r="H6948">
            <v>1</v>
          </cell>
          <cell r="I6948" t="str">
            <v>BAS1219-9</v>
          </cell>
        </row>
        <row r="6949">
          <cell r="B6949" t="str">
            <v>B16DCPT231</v>
          </cell>
          <cell r="C6949" t="str">
            <v>Phan Đức</v>
          </cell>
          <cell r="D6949" t="str">
            <v>Minh</v>
          </cell>
          <cell r="E6949" t="str">
            <v>23/10/1997</v>
          </cell>
          <cell r="F6949" t="str">
            <v>D16CQPT05-B</v>
          </cell>
          <cell r="H6949">
            <v>1</v>
          </cell>
          <cell r="I6949" t="str">
            <v>BAS1219-9</v>
          </cell>
        </row>
        <row r="6950">
          <cell r="B6950" t="str">
            <v>B16DCPT228</v>
          </cell>
          <cell r="C6950" t="str">
            <v>Nguyễn Hà</v>
          </cell>
          <cell r="D6950" t="str">
            <v>Phương</v>
          </cell>
          <cell r="E6950" t="str">
            <v>27/12/1998</v>
          </cell>
          <cell r="F6950" t="str">
            <v>D16CQPT05-B</v>
          </cell>
          <cell r="H6950">
            <v>1</v>
          </cell>
          <cell r="I6950" t="str">
            <v>BAS1219-9</v>
          </cell>
        </row>
        <row r="6951">
          <cell r="B6951" t="str">
            <v>B16DCPT227</v>
          </cell>
          <cell r="C6951" t="str">
            <v>Nguyễn Thị Ngân</v>
          </cell>
          <cell r="D6951" t="str">
            <v>Phương</v>
          </cell>
          <cell r="E6951" t="str">
            <v>07/12/1998</v>
          </cell>
          <cell r="F6951" t="str">
            <v>D16CQPT05-B</v>
          </cell>
          <cell r="H6951">
            <v>1</v>
          </cell>
          <cell r="I6951" t="str">
            <v>BAS1219-9</v>
          </cell>
        </row>
        <row r="6952">
          <cell r="B6952" t="str">
            <v>B16DCPT225</v>
          </cell>
          <cell r="C6952" t="str">
            <v>Phạm Văn</v>
          </cell>
          <cell r="D6952" t="str">
            <v>Quang</v>
          </cell>
          <cell r="E6952" t="str">
            <v>03/12/1998</v>
          </cell>
          <cell r="F6952" t="str">
            <v>D16CQPT05-B</v>
          </cell>
          <cell r="H6952">
            <v>1</v>
          </cell>
          <cell r="I6952" t="str">
            <v>BAS1219-9</v>
          </cell>
        </row>
        <row r="6953">
          <cell r="B6953" t="str">
            <v>B16DCPT207</v>
          </cell>
          <cell r="C6953" t="str">
            <v>Đinh Bá</v>
          </cell>
          <cell r="D6953" t="str">
            <v>Sơn</v>
          </cell>
          <cell r="E6953" t="str">
            <v>10/10/1998</v>
          </cell>
          <cell r="F6953" t="str">
            <v>D16CQPT05-B</v>
          </cell>
          <cell r="H6953">
            <v>1</v>
          </cell>
          <cell r="I6953" t="str">
            <v>BAS1219-9</v>
          </cell>
        </row>
        <row r="6954">
          <cell r="B6954" t="str">
            <v>B16DCPT200</v>
          </cell>
          <cell r="C6954" t="str">
            <v>Bùi Anh</v>
          </cell>
          <cell r="D6954" t="str">
            <v>Tâm</v>
          </cell>
          <cell r="E6954" t="str">
            <v>15/04/1998</v>
          </cell>
          <cell r="F6954" t="str">
            <v>D16CQPT05-B</v>
          </cell>
          <cell r="H6954">
            <v>1</v>
          </cell>
          <cell r="I6954" t="str">
            <v>BAS1219-9</v>
          </cell>
        </row>
        <row r="6955">
          <cell r="B6955" t="str">
            <v>B16DCPT216</v>
          </cell>
          <cell r="C6955" t="str">
            <v>Dư Đức</v>
          </cell>
          <cell r="D6955" t="str">
            <v>Thắng</v>
          </cell>
          <cell r="E6955" t="str">
            <v>05/12/1998</v>
          </cell>
          <cell r="F6955" t="str">
            <v>D16CQPT05-B</v>
          </cell>
          <cell r="H6955">
            <v>1</v>
          </cell>
          <cell r="I6955" t="str">
            <v>BAS1219-9</v>
          </cell>
        </row>
        <row r="6956">
          <cell r="B6956" t="str">
            <v>B16DCPT208</v>
          </cell>
          <cell r="C6956" t="str">
            <v>Vũ Văn</v>
          </cell>
          <cell r="D6956" t="str">
            <v>Thắng</v>
          </cell>
          <cell r="E6956" t="str">
            <v>11/10/1998</v>
          </cell>
          <cell r="F6956" t="str">
            <v>D16CQPT05-B</v>
          </cell>
          <cell r="H6956">
            <v>1</v>
          </cell>
          <cell r="I6956" t="str">
            <v>BAS1219-9</v>
          </cell>
        </row>
        <row r="6957">
          <cell r="B6957" t="str">
            <v>B16DCPT221</v>
          </cell>
          <cell r="C6957" t="str">
            <v>Nông Thị Anh</v>
          </cell>
          <cell r="D6957" t="str">
            <v>Thư</v>
          </cell>
          <cell r="E6957" t="str">
            <v>15/08/1998</v>
          </cell>
          <cell r="F6957" t="str">
            <v>D16CQPT05-B</v>
          </cell>
          <cell r="H6957">
            <v>1</v>
          </cell>
          <cell r="I6957" t="str">
            <v>BAS1219-9</v>
          </cell>
        </row>
        <row r="6958">
          <cell r="B6958" t="str">
            <v>B16DCPT220</v>
          </cell>
          <cell r="C6958" t="str">
            <v>Đỗ Anh</v>
          </cell>
          <cell r="D6958" t="str">
            <v>Tú</v>
          </cell>
          <cell r="E6958" t="str">
            <v>24/10/1998</v>
          </cell>
          <cell r="F6958" t="str">
            <v>D16CQPT05-B</v>
          </cell>
          <cell r="H6958">
            <v>1</v>
          </cell>
          <cell r="I6958" t="str">
            <v>BAS1219-9</v>
          </cell>
        </row>
        <row r="6959">
          <cell r="B6959" t="str">
            <v>B16DCPT213</v>
          </cell>
          <cell r="C6959" t="str">
            <v>Tạ Phương</v>
          </cell>
          <cell r="D6959" t="str">
            <v>Tuấn</v>
          </cell>
          <cell r="E6959" t="str">
            <v>05/07/1998</v>
          </cell>
          <cell r="F6959" t="str">
            <v>D16CQPT05-B</v>
          </cell>
          <cell r="H6959">
            <v>1</v>
          </cell>
          <cell r="I6959" t="str">
            <v>BAS1219-9</v>
          </cell>
        </row>
        <row r="6960">
          <cell r="B6960" t="str">
            <v>B16DCPT215</v>
          </cell>
          <cell r="C6960" t="str">
            <v>Nguyễn Phương</v>
          </cell>
          <cell r="D6960" t="str">
            <v>Uyên</v>
          </cell>
          <cell r="E6960" t="str">
            <v>09/01/1998</v>
          </cell>
          <cell r="F6960" t="str">
            <v>D16CQPT05-B</v>
          </cell>
          <cell r="H6960">
            <v>1</v>
          </cell>
          <cell r="I6960" t="str">
            <v>BAS1219-9</v>
          </cell>
        </row>
        <row r="6961">
          <cell r="B6961" t="str">
            <v>B16DCPT212</v>
          </cell>
          <cell r="C6961" t="str">
            <v>Nguyễn Anh</v>
          </cell>
          <cell r="D6961" t="str">
            <v>Văn</v>
          </cell>
          <cell r="E6961" t="str">
            <v>02/02/1998</v>
          </cell>
          <cell r="F6961" t="str">
            <v>D16CQPT05-B</v>
          </cell>
          <cell r="H6961">
            <v>1</v>
          </cell>
          <cell r="I6961" t="str">
            <v>BAS1219-9</v>
          </cell>
        </row>
        <row r="6962">
          <cell r="B6962" t="str">
            <v>B16DCPT217</v>
          </cell>
          <cell r="C6962" t="str">
            <v>Nguyễn Anh</v>
          </cell>
          <cell r="D6962" t="str">
            <v>Vũ</v>
          </cell>
          <cell r="E6962" t="str">
            <v>09/03/1998</v>
          </cell>
          <cell r="F6962" t="str">
            <v>D16CQPT05-B</v>
          </cell>
          <cell r="H6962">
            <v>1</v>
          </cell>
          <cell r="I6962" t="str">
            <v>BAS1219-9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workbookViewId="0">
      <pane ySplit="4" topLeftCell="A6" activePane="bottomLeft" state="frozen"/>
      <selection activeCell="A6" sqref="A6:XFD6"/>
      <selection pane="bottomLeft" activeCell="Q19" sqref="Q19"/>
    </sheetView>
  </sheetViews>
  <sheetFormatPr defaultColWidth="9" defaultRowHeight="15.75"/>
  <cols>
    <col min="1" max="1" width="0.77734375" style="1" customWidth="1"/>
    <col min="2" max="2" width="4" style="1" customWidth="1"/>
    <col min="3" max="3" width="11.21875" style="1" customWidth="1"/>
    <col min="4" max="4" width="13.109375" style="1" customWidth="1"/>
    <col min="5" max="5" width="9.21875" style="1" customWidth="1"/>
    <col min="6" max="6" width="9.33203125" style="1" hidden="1" customWidth="1"/>
    <col min="7" max="7" width="11.88671875" style="1" customWidth="1"/>
    <col min="8" max="9" width="4.33203125" style="1" customWidth="1"/>
    <col min="10" max="11" width="4.33203125" style="1" hidden="1" customWidth="1"/>
    <col min="12" max="12" width="3.21875" style="1" hidden="1" customWidth="1"/>
    <col min="13" max="13" width="4.88671875" style="1" hidden="1" customWidth="1"/>
    <col min="14" max="14" width="7.21875" style="1" hidden="1" customWidth="1"/>
    <col min="15" max="15" width="8.109375" style="1" hidden="1" customWidth="1"/>
    <col min="16" max="16" width="4.88671875" style="1" customWidth="1"/>
    <col min="17" max="17" width="6.44140625" style="1" customWidth="1"/>
    <col min="18" max="18" width="6.44140625" style="1" hidden="1" customWidth="1"/>
    <col min="19" max="19" width="11.88671875" style="1" hidden="1" customWidth="1"/>
    <col min="20" max="20" width="15.5546875" style="1" customWidth="1"/>
    <col min="21" max="21" width="5.88671875" style="94" customWidth="1"/>
    <col min="22" max="22" width="6.44140625" style="100" customWidth="1"/>
    <col min="23" max="38" width="9" style="101"/>
    <col min="39" max="16384" width="9" style="1"/>
  </cols>
  <sheetData>
    <row r="1" spans="2:38" ht="26.25" hidden="1">
      <c r="H1" s="156" t="s">
        <v>1337</v>
      </c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2:38" ht="21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2:38">
      <c r="B3" s="159" t="s">
        <v>1</v>
      </c>
      <c r="C3" s="159"/>
      <c r="D3" s="159"/>
      <c r="E3" s="159"/>
      <c r="F3" s="159"/>
      <c r="G3" s="159"/>
      <c r="H3" s="160" t="s">
        <v>1338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02"/>
      <c r="AD3" s="100"/>
      <c r="AE3" s="103"/>
      <c r="AF3" s="100"/>
      <c r="AG3" s="100"/>
      <c r="AH3" s="100"/>
      <c r="AI3" s="103"/>
      <c r="AJ3" s="100"/>
    </row>
    <row r="4" spans="2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4"/>
      <c r="V4" s="102"/>
      <c r="AE4" s="105"/>
      <c r="AI4" s="105"/>
    </row>
    <row r="5" spans="2:38">
      <c r="B5" s="147" t="s">
        <v>2</v>
      </c>
      <c r="C5" s="147"/>
      <c r="D5" s="148" t="s">
        <v>1339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9" t="s">
        <v>1340</v>
      </c>
      <c r="Q5" s="149"/>
      <c r="R5" s="149"/>
      <c r="S5" s="149"/>
      <c r="T5" s="149"/>
      <c r="U5" s="149"/>
      <c r="W5" s="144" t="s">
        <v>46</v>
      </c>
      <c r="X5" s="144" t="s">
        <v>8</v>
      </c>
      <c r="Y5" s="144" t="s">
        <v>45</v>
      </c>
      <c r="Z5" s="144" t="s">
        <v>44</v>
      </c>
      <c r="AA5" s="144"/>
      <c r="AB5" s="144"/>
      <c r="AC5" s="144"/>
      <c r="AD5" s="144" t="s">
        <v>43</v>
      </c>
      <c r="AE5" s="144"/>
      <c r="AF5" s="144" t="s">
        <v>41</v>
      </c>
      <c r="AG5" s="144"/>
      <c r="AH5" s="144" t="s">
        <v>42</v>
      </c>
      <c r="AI5" s="144"/>
      <c r="AJ5" s="144" t="s">
        <v>40</v>
      </c>
      <c r="AK5" s="144"/>
      <c r="AL5" s="106"/>
    </row>
    <row r="6" spans="2:38" ht="17.25" customHeight="1">
      <c r="B6" s="145" t="s">
        <v>3</v>
      </c>
      <c r="C6" s="145"/>
      <c r="D6" s="9"/>
      <c r="G6" s="146" t="s">
        <v>1341</v>
      </c>
      <c r="H6" s="146"/>
      <c r="I6" s="146"/>
      <c r="J6" s="146"/>
      <c r="K6" s="146"/>
      <c r="L6" s="146"/>
      <c r="M6" s="146"/>
      <c r="N6" s="146"/>
      <c r="O6" s="146"/>
      <c r="P6" s="146" t="s">
        <v>94</v>
      </c>
      <c r="Q6" s="146"/>
      <c r="R6" s="146"/>
      <c r="S6" s="146"/>
      <c r="T6" s="146"/>
      <c r="U6" s="146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06"/>
    </row>
    <row r="7" spans="2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63"/>
      <c r="Q7" s="3"/>
      <c r="R7" s="3"/>
      <c r="S7" s="3"/>
      <c r="T7" s="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06"/>
    </row>
    <row r="8" spans="2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38" t="s">
        <v>1342</v>
      </c>
      <c r="N8" s="140"/>
      <c r="O8" s="142" t="s">
        <v>15</v>
      </c>
      <c r="P8" s="142" t="s">
        <v>16</v>
      </c>
      <c r="Q8" s="135" t="s">
        <v>17</v>
      </c>
      <c r="R8" s="142" t="s">
        <v>18</v>
      </c>
      <c r="S8" s="135" t="s">
        <v>19</v>
      </c>
      <c r="T8" s="135" t="s">
        <v>20</v>
      </c>
      <c r="U8" s="135" t="s">
        <v>1336</v>
      </c>
      <c r="W8" s="144"/>
      <c r="X8" s="144"/>
      <c r="Y8" s="144"/>
      <c r="Z8" s="107" t="s">
        <v>21</v>
      </c>
      <c r="AA8" s="107" t="s">
        <v>22</v>
      </c>
      <c r="AB8" s="107" t="s">
        <v>23</v>
      </c>
      <c r="AC8" s="107" t="s">
        <v>24</v>
      </c>
      <c r="AD8" s="107" t="s">
        <v>25</v>
      </c>
      <c r="AE8" s="107" t="s">
        <v>24</v>
      </c>
      <c r="AF8" s="107" t="s">
        <v>25</v>
      </c>
      <c r="AG8" s="107" t="s">
        <v>24</v>
      </c>
      <c r="AH8" s="107" t="s">
        <v>25</v>
      </c>
      <c r="AI8" s="107" t="s">
        <v>24</v>
      </c>
      <c r="AJ8" s="107" t="s">
        <v>25</v>
      </c>
      <c r="AK8" s="108" t="s">
        <v>24</v>
      </c>
      <c r="AL8" s="109"/>
    </row>
    <row r="9" spans="2:38" ht="32.25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93" t="s">
        <v>1343</v>
      </c>
      <c r="N9" s="93" t="s">
        <v>1344</v>
      </c>
      <c r="O9" s="142"/>
      <c r="P9" s="142"/>
      <c r="Q9" s="136"/>
      <c r="R9" s="142"/>
      <c r="S9" s="137"/>
      <c r="T9" s="136"/>
      <c r="U9" s="136"/>
      <c r="V9" s="110"/>
      <c r="W9" s="111" t="str">
        <f>+D5</f>
        <v>GIÁO DỤC THỂ CHẤT 1</v>
      </c>
      <c r="X9" s="112" t="str">
        <f>+P5</f>
        <v>Mã HP:</v>
      </c>
      <c r="Y9" s="113">
        <f>+$AH$9+$AJ$9+$AF$9</f>
        <v>29</v>
      </c>
      <c r="Z9" s="103">
        <f>COUNTIF($S$10:$S$89,"Khiển trách")</f>
        <v>0</v>
      </c>
      <c r="AA9" s="103">
        <f>COUNTIF($S$10:$S$89,"Cảnh cáo")</f>
        <v>0</v>
      </c>
      <c r="AB9" s="103">
        <f>COUNTIF($S$10:$S$89,"Đình chỉ thi")</f>
        <v>0</v>
      </c>
      <c r="AC9" s="114">
        <f>+($Z$9+$AA$9+$AB$9)/$Y$9*100%</f>
        <v>0</v>
      </c>
      <c r="AD9" s="103">
        <f>SUM(COUNTIF($S$10:$S$87,"Vắng"),COUNTIF($S$10:$S$87,"Vắng có phép"))</f>
        <v>0</v>
      </c>
      <c r="AE9" s="115">
        <f>+$AD$9/$Y$9</f>
        <v>0</v>
      </c>
      <c r="AF9" s="116">
        <f>COUNTIF($V$10:$V$87,"Thi lại")</f>
        <v>2</v>
      </c>
      <c r="AG9" s="115">
        <f>+$AF$9/$Y$9</f>
        <v>6.8965517241379309E-2</v>
      </c>
      <c r="AH9" s="116">
        <f>COUNTIF($V$10:$V$88,"Học lại")</f>
        <v>15</v>
      </c>
      <c r="AI9" s="115">
        <f>+$AH$9/$Y$9</f>
        <v>0.51724137931034486</v>
      </c>
      <c r="AJ9" s="103">
        <f>COUNTIF($V$11:$V$88,"Đạt")</f>
        <v>12</v>
      </c>
      <c r="AK9" s="114">
        <f>+$AJ$9/$Y$9</f>
        <v>0.41379310344827586</v>
      </c>
      <c r="AL9" s="117"/>
    </row>
    <row r="10" spans="2:38" ht="14.25" customHeight="1">
      <c r="B10" s="138" t="s">
        <v>26</v>
      </c>
      <c r="C10" s="139"/>
      <c r="D10" s="139"/>
      <c r="E10" s="139"/>
      <c r="F10" s="139"/>
      <c r="G10" s="140"/>
      <c r="H10" s="12">
        <v>20</v>
      </c>
      <c r="I10" s="12">
        <v>30</v>
      </c>
      <c r="J10" s="13"/>
      <c r="K10" s="12"/>
      <c r="L10" s="14"/>
      <c r="M10" s="15"/>
      <c r="N10" s="15"/>
      <c r="O10" s="15"/>
      <c r="P10" s="64">
        <f>100-(H10+I10+J10+K10)</f>
        <v>50</v>
      </c>
      <c r="Q10" s="137"/>
      <c r="R10" s="16"/>
      <c r="S10" s="16"/>
      <c r="T10" s="137"/>
      <c r="U10" s="137"/>
      <c r="W10" s="100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06"/>
    </row>
    <row r="11" spans="2:38">
      <c r="B11" s="17">
        <v>1</v>
      </c>
      <c r="C11" s="18" t="s">
        <v>1345</v>
      </c>
      <c r="D11" s="19" t="s">
        <v>140</v>
      </c>
      <c r="E11" s="20" t="s">
        <v>249</v>
      </c>
      <c r="F11" s="21" t="s">
        <v>833</v>
      </c>
      <c r="G11" s="18" t="s">
        <v>699</v>
      </c>
      <c r="H11" s="22">
        <v>5</v>
      </c>
      <c r="I11" s="22">
        <v>3</v>
      </c>
      <c r="J11" s="22" t="s">
        <v>27</v>
      </c>
      <c r="K11" s="22" t="s">
        <v>27</v>
      </c>
      <c r="L11" s="23"/>
      <c r="M11" s="23"/>
      <c r="N11" s="23"/>
      <c r="O11" s="23"/>
      <c r="P11" s="24">
        <v>5</v>
      </c>
      <c r="Q11" s="25">
        <f t="shared" ref="Q11:Q39" si="0">ROUND(SUMPRODUCT(H11:P11,$H$10:$P$10)/100,1)</f>
        <v>4.4000000000000004</v>
      </c>
      <c r="R11" s="26" t="str">
        <f>IF(AND($Q11&gt;=9,$Q11&lt;=10),"A+","")&amp;IF(AND($Q11&gt;=8.5,$Q11&lt;=8.9),"A","")&amp;IF(AND($Q11&gt;=8,$Q11&lt;=8.4),"B+","")&amp;IF(AND($Q11&gt;=7,$Q11&lt;=7.9),"B","")&amp;IF(AND($Q11&gt;=6.5,$Q11&lt;=6.9),"C+","")&amp;IF(AND($Q11&gt;=5.5,$Q11&lt;=6.4),"C","")&amp;IF(AND($Q11&gt;=5,$Q11&lt;=5.4),"D+","")&amp;IF(AND($Q11&gt;=4,$Q11&lt;=4.9),"D","")&amp;IF(AND($Q11&lt;4),"F","")</f>
        <v>D</v>
      </c>
      <c r="S11" s="26" t="str">
        <f t="shared" ref="S11:S39" si="1">IF($Q11&lt;4,"Kém",IF(AND($Q11&gt;=4,$Q11&lt;=5.4),"Trung bình yếu",IF(AND($Q11&gt;=5.5,$Q11&lt;=6.9),"Trung bình",IF(AND($Q11&gt;=7,$Q11&lt;=8.4),"Khá",IF(AND($Q11&gt;=8.5,$Q11&lt;=10),"Giỏi","")))))</f>
        <v>Trung bình yếu</v>
      </c>
      <c r="T11" s="87" t="str">
        <f>+IF(OR($H11=0,$I11=0,$J11=0,$K11=0),"Không đủ ĐKDT","")</f>
        <v/>
      </c>
      <c r="U11" s="119">
        <v>1</v>
      </c>
      <c r="V11" s="120" t="str">
        <f t="shared" ref="V11:V39" si="2">IF(T11="Không đủ ĐKDT","Học lại",IF(T11="Đình chỉ thi","Học lại",IF(AND(MID(G11,2,2)&gt;="12",T11="Vắng"),"Học lại",IF(T11="Vắng có phép", "Thi lại",IF(T11="Nợ học phí", "Thi lại",IF(AND((MID(G11,2,2)&lt;"12"),Q11&lt;4.5),"Thi lại",IF(Q11&lt;4,"Học lại","Đạt")))))))</f>
        <v>Đạt</v>
      </c>
      <c r="W11" s="121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06"/>
    </row>
    <row r="12" spans="2:38">
      <c r="B12" s="29">
        <v>2</v>
      </c>
      <c r="C12" s="30" t="s">
        <v>700</v>
      </c>
      <c r="D12" s="31" t="s">
        <v>701</v>
      </c>
      <c r="E12" s="32" t="s">
        <v>702</v>
      </c>
      <c r="F12" s="33" t="s">
        <v>703</v>
      </c>
      <c r="G12" s="30" t="s">
        <v>699</v>
      </c>
      <c r="H12" s="34">
        <v>5</v>
      </c>
      <c r="I12" s="34">
        <v>3</v>
      </c>
      <c r="J12" s="34" t="s">
        <v>27</v>
      </c>
      <c r="K12" s="34" t="s">
        <v>27</v>
      </c>
      <c r="L12" s="35"/>
      <c r="M12" s="35"/>
      <c r="N12" s="35"/>
      <c r="O12" s="35"/>
      <c r="P12" s="36">
        <v>0</v>
      </c>
      <c r="Q12" s="37">
        <f t="shared" si="0"/>
        <v>1.9</v>
      </c>
      <c r="R12" s="38" t="str">
        <f>IF(AND($Q12&gt;=9,$Q12&lt;=10),"A+","")&amp;IF(AND($Q12&gt;=8.5,$Q12&lt;=8.9),"A","")&amp;IF(AND($Q12&gt;=8,$Q12&lt;=8.4),"B+","")&amp;IF(AND($Q12&gt;=7,$Q12&lt;=7.9),"B","")&amp;IF(AND($Q12&gt;=6.5,$Q12&lt;=6.9),"C+","")&amp;IF(AND($Q12&gt;=5.5,$Q12&lt;=6.4),"C","")&amp;IF(AND($Q12&gt;=5,$Q12&lt;=5.4),"D+","")&amp;IF(AND($Q12&gt;=4,$Q12&lt;=4.9),"D","")&amp;IF(AND($Q12&lt;4),"F","")</f>
        <v>F</v>
      </c>
      <c r="S12" s="39" t="str">
        <f t="shared" si="1"/>
        <v>Kém</v>
      </c>
      <c r="T12" s="40" t="s">
        <v>1328</v>
      </c>
      <c r="U12" s="122">
        <v>1</v>
      </c>
      <c r="V12" s="120" t="str">
        <f t="shared" si="2"/>
        <v>Học lại</v>
      </c>
      <c r="W12" s="121"/>
      <c r="X12" s="118"/>
      <c r="Y12" s="118"/>
      <c r="Z12" s="118"/>
      <c r="AA12" s="107"/>
      <c r="AB12" s="107"/>
      <c r="AC12" s="107"/>
      <c r="AD12" s="107"/>
      <c r="AE12" s="105"/>
      <c r="AF12" s="107"/>
      <c r="AG12" s="107"/>
      <c r="AH12" s="107"/>
      <c r="AI12" s="107"/>
      <c r="AJ12" s="107"/>
      <c r="AK12" s="107"/>
      <c r="AL12" s="109"/>
    </row>
    <row r="13" spans="2:38">
      <c r="B13" s="29">
        <v>3</v>
      </c>
      <c r="C13" s="30" t="s">
        <v>1346</v>
      </c>
      <c r="D13" s="31" t="s">
        <v>1031</v>
      </c>
      <c r="E13" s="32" t="s">
        <v>807</v>
      </c>
      <c r="F13" s="33" t="s">
        <v>204</v>
      </c>
      <c r="G13" s="30" t="s">
        <v>655</v>
      </c>
      <c r="H13" s="34">
        <v>5</v>
      </c>
      <c r="I13" s="34">
        <v>1</v>
      </c>
      <c r="J13" s="34" t="s">
        <v>27</v>
      </c>
      <c r="K13" s="34" t="s">
        <v>27</v>
      </c>
      <c r="L13" s="42"/>
      <c r="M13" s="42"/>
      <c r="N13" s="42"/>
      <c r="O13" s="42"/>
      <c r="P13" s="36">
        <v>0</v>
      </c>
      <c r="Q13" s="37">
        <f t="shared" si="0"/>
        <v>1.3</v>
      </c>
      <c r="R13" s="38" t="str">
        <f t="shared" ref="R13:R39" si="3">IF(AND($Q13&gt;=9,$Q13&lt;=10),"A+","")&amp;IF(AND($Q13&gt;=8.5,$Q13&lt;=8.9),"A","")&amp;IF(AND($Q13&gt;=8,$Q13&lt;=8.4),"B+","")&amp;IF(AND($Q13&gt;=7,$Q13&lt;=7.9),"B","")&amp;IF(AND($Q13&gt;=6.5,$Q13&lt;=6.9),"C+","")&amp;IF(AND($Q13&gt;=5.5,$Q13&lt;=6.4),"C","")&amp;IF(AND($Q13&gt;=5,$Q13&lt;=5.4),"D+","")&amp;IF(AND($Q13&gt;=4,$Q13&lt;=4.9),"D","")&amp;IF(AND($Q13&lt;4),"F","")</f>
        <v>F</v>
      </c>
      <c r="S13" s="39" t="str">
        <f t="shared" si="1"/>
        <v>Kém</v>
      </c>
      <c r="T13" s="40" t="s">
        <v>1328</v>
      </c>
      <c r="U13" s="122">
        <v>2</v>
      </c>
      <c r="V13" s="120" t="str">
        <f t="shared" si="2"/>
        <v>Học lại</v>
      </c>
      <c r="W13" s="121"/>
      <c r="X13" s="123"/>
      <c r="Y13" s="123"/>
      <c r="Z13" s="124"/>
      <c r="AA13" s="105"/>
      <c r="AB13" s="105"/>
      <c r="AC13" s="105"/>
      <c r="AD13" s="125"/>
      <c r="AE13" s="105"/>
      <c r="AF13" s="126"/>
      <c r="AG13" s="127"/>
      <c r="AH13" s="126"/>
      <c r="AI13" s="127"/>
      <c r="AJ13" s="126"/>
      <c r="AK13" s="105"/>
      <c r="AL13" s="128"/>
    </row>
    <row r="14" spans="2:38">
      <c r="B14" s="29">
        <v>4</v>
      </c>
      <c r="C14" s="30" t="s">
        <v>1347</v>
      </c>
      <c r="D14" s="31" t="s">
        <v>415</v>
      </c>
      <c r="E14" s="32" t="s">
        <v>560</v>
      </c>
      <c r="F14" s="33" t="s">
        <v>1348</v>
      </c>
      <c r="G14" s="30" t="s">
        <v>1349</v>
      </c>
      <c r="H14" s="34">
        <v>5</v>
      </c>
      <c r="I14" s="34">
        <v>3</v>
      </c>
      <c r="J14" s="34" t="s">
        <v>27</v>
      </c>
      <c r="K14" s="34" t="s">
        <v>27</v>
      </c>
      <c r="L14" s="42"/>
      <c r="M14" s="42"/>
      <c r="N14" s="42"/>
      <c r="O14" s="42"/>
      <c r="P14" s="36">
        <v>6</v>
      </c>
      <c r="Q14" s="37">
        <f t="shared" si="0"/>
        <v>4.9000000000000004</v>
      </c>
      <c r="R14" s="38" t="str">
        <f t="shared" si="3"/>
        <v>D</v>
      </c>
      <c r="S14" s="39" t="str">
        <f t="shared" si="1"/>
        <v>Trung bình yếu</v>
      </c>
      <c r="T14" s="40" t="str">
        <f t="shared" ref="T14:T34" si="4">+IF(OR($H14=0,$I14=0,$J14=0,$K14=0),"Không đủ ĐKDT","")</f>
        <v/>
      </c>
      <c r="U14" s="122">
        <v>2</v>
      </c>
      <c r="V14" s="120" t="str">
        <f t="shared" si="2"/>
        <v>Đạt</v>
      </c>
      <c r="W14" s="121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2"/>
    </row>
    <row r="15" spans="2:38">
      <c r="B15" s="29">
        <v>5</v>
      </c>
      <c r="C15" s="30" t="s">
        <v>1350</v>
      </c>
      <c r="D15" s="31" t="s">
        <v>773</v>
      </c>
      <c r="E15" s="32" t="s">
        <v>156</v>
      </c>
      <c r="F15" s="33" t="s">
        <v>1351</v>
      </c>
      <c r="G15" s="30" t="s">
        <v>1349</v>
      </c>
      <c r="H15" s="34">
        <v>5</v>
      </c>
      <c r="I15" s="34">
        <v>3</v>
      </c>
      <c r="J15" s="34" t="s">
        <v>27</v>
      </c>
      <c r="K15" s="34" t="s">
        <v>27</v>
      </c>
      <c r="L15" s="42"/>
      <c r="M15" s="42"/>
      <c r="N15" s="42"/>
      <c r="O15" s="42"/>
      <c r="P15" s="36">
        <v>6</v>
      </c>
      <c r="Q15" s="37">
        <f t="shared" si="0"/>
        <v>4.9000000000000004</v>
      </c>
      <c r="R15" s="38" t="str">
        <f t="shared" si="3"/>
        <v>D</v>
      </c>
      <c r="S15" s="39" t="str">
        <f t="shared" si="1"/>
        <v>Trung bình yếu</v>
      </c>
      <c r="T15" s="40" t="str">
        <f t="shared" si="4"/>
        <v/>
      </c>
      <c r="U15" s="122">
        <v>2</v>
      </c>
      <c r="V15" s="120" t="str">
        <f t="shared" si="2"/>
        <v>Đạt</v>
      </c>
      <c r="W15" s="121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2"/>
    </row>
    <row r="16" spans="2:38">
      <c r="B16" s="29">
        <v>6</v>
      </c>
      <c r="C16" s="30" t="s">
        <v>1352</v>
      </c>
      <c r="D16" s="31" t="s">
        <v>1353</v>
      </c>
      <c r="E16" s="32" t="s">
        <v>541</v>
      </c>
      <c r="F16" s="33" t="s">
        <v>1354</v>
      </c>
      <c r="G16" s="30" t="s">
        <v>1349</v>
      </c>
      <c r="H16" s="34">
        <v>5</v>
      </c>
      <c r="I16" s="34">
        <v>3</v>
      </c>
      <c r="J16" s="34" t="s">
        <v>27</v>
      </c>
      <c r="K16" s="34" t="s">
        <v>27</v>
      </c>
      <c r="L16" s="42"/>
      <c r="M16" s="42"/>
      <c r="N16" s="42"/>
      <c r="O16" s="42"/>
      <c r="P16" s="36">
        <v>0</v>
      </c>
      <c r="Q16" s="37">
        <f t="shared" si="0"/>
        <v>1.9</v>
      </c>
      <c r="R16" s="38" t="str">
        <f t="shared" si="3"/>
        <v>F</v>
      </c>
      <c r="S16" s="39" t="str">
        <f t="shared" si="1"/>
        <v>Kém</v>
      </c>
      <c r="T16" s="40" t="s">
        <v>1328</v>
      </c>
      <c r="U16" s="122">
        <v>2</v>
      </c>
      <c r="V16" s="120" t="str">
        <f t="shared" si="2"/>
        <v>Thi lại</v>
      </c>
      <c r="W16" s="121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2"/>
    </row>
    <row r="17" spans="2:38">
      <c r="B17" s="29">
        <v>7</v>
      </c>
      <c r="C17" s="30" t="s">
        <v>932</v>
      </c>
      <c r="D17" s="31" t="s">
        <v>933</v>
      </c>
      <c r="E17" s="32" t="s">
        <v>79</v>
      </c>
      <c r="F17" s="33" t="s">
        <v>416</v>
      </c>
      <c r="G17" s="30" t="s">
        <v>191</v>
      </c>
      <c r="H17" s="34">
        <v>6</v>
      </c>
      <c r="I17" s="34">
        <v>4</v>
      </c>
      <c r="J17" s="34" t="s">
        <v>27</v>
      </c>
      <c r="K17" s="34" t="s">
        <v>27</v>
      </c>
      <c r="L17" s="42"/>
      <c r="M17" s="42"/>
      <c r="N17" s="42"/>
      <c r="O17" s="42"/>
      <c r="P17" s="36">
        <v>0</v>
      </c>
      <c r="Q17" s="37">
        <f t="shared" si="0"/>
        <v>2.4</v>
      </c>
      <c r="R17" s="38" t="str">
        <f t="shared" si="3"/>
        <v>F</v>
      </c>
      <c r="S17" s="39" t="str">
        <f t="shared" si="1"/>
        <v>Kém</v>
      </c>
      <c r="T17" s="40" t="s">
        <v>1328</v>
      </c>
      <c r="U17" s="122">
        <v>6</v>
      </c>
      <c r="V17" s="120" t="str">
        <f t="shared" si="2"/>
        <v>Học lại</v>
      </c>
      <c r="W17" s="121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2"/>
    </row>
    <row r="18" spans="2:38">
      <c r="B18" s="29">
        <v>8</v>
      </c>
      <c r="C18" s="30" t="s">
        <v>1355</v>
      </c>
      <c r="D18" s="31" t="s">
        <v>357</v>
      </c>
      <c r="E18" s="32" t="s">
        <v>99</v>
      </c>
      <c r="F18" s="33" t="s">
        <v>438</v>
      </c>
      <c r="G18" s="30" t="s">
        <v>191</v>
      </c>
      <c r="H18" s="34">
        <v>10</v>
      </c>
      <c r="I18" s="34">
        <v>5</v>
      </c>
      <c r="J18" s="34" t="s">
        <v>27</v>
      </c>
      <c r="K18" s="34" t="s">
        <v>27</v>
      </c>
      <c r="L18" s="42"/>
      <c r="M18" s="42"/>
      <c r="N18" s="42"/>
      <c r="O18" s="42"/>
      <c r="P18" s="36">
        <v>0</v>
      </c>
      <c r="Q18" s="37">
        <f t="shared" si="0"/>
        <v>3.5</v>
      </c>
      <c r="R18" s="38" t="str">
        <f t="shared" si="3"/>
        <v>F</v>
      </c>
      <c r="S18" s="39" t="str">
        <f t="shared" si="1"/>
        <v>Kém</v>
      </c>
      <c r="T18" s="40" t="s">
        <v>1328</v>
      </c>
      <c r="U18" s="122">
        <v>6</v>
      </c>
      <c r="V18" s="120" t="str">
        <f t="shared" si="2"/>
        <v>Học lại</v>
      </c>
      <c r="W18" s="121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2"/>
    </row>
    <row r="19" spans="2:38">
      <c r="B19" s="29">
        <v>9</v>
      </c>
      <c r="C19" s="30" t="s">
        <v>497</v>
      </c>
      <c r="D19" s="31" t="s">
        <v>482</v>
      </c>
      <c r="E19" s="32" t="s">
        <v>232</v>
      </c>
      <c r="F19" s="33" t="s">
        <v>253</v>
      </c>
      <c r="G19" s="30" t="s">
        <v>191</v>
      </c>
      <c r="H19" s="34">
        <v>7</v>
      </c>
      <c r="I19" s="34">
        <v>3</v>
      </c>
      <c r="J19" s="34" t="s">
        <v>27</v>
      </c>
      <c r="K19" s="34" t="s">
        <v>27</v>
      </c>
      <c r="L19" s="42"/>
      <c r="M19" s="42"/>
      <c r="N19" s="42"/>
      <c r="O19" s="42"/>
      <c r="P19" s="36">
        <v>0</v>
      </c>
      <c r="Q19" s="37">
        <f t="shared" si="0"/>
        <v>2.2999999999999998</v>
      </c>
      <c r="R19" s="38" t="str">
        <f t="shared" si="3"/>
        <v>F</v>
      </c>
      <c r="S19" s="39" t="str">
        <f t="shared" si="1"/>
        <v>Kém</v>
      </c>
      <c r="T19" s="40" t="s">
        <v>1328</v>
      </c>
      <c r="U19" s="122">
        <v>6</v>
      </c>
      <c r="V19" s="120" t="str">
        <f t="shared" si="2"/>
        <v>Học lại</v>
      </c>
      <c r="W19" s="121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2"/>
    </row>
    <row r="20" spans="2:38">
      <c r="B20" s="29">
        <v>10</v>
      </c>
      <c r="C20" s="30" t="s">
        <v>1356</v>
      </c>
      <c r="D20" s="31" t="s">
        <v>98</v>
      </c>
      <c r="E20" s="32" t="s">
        <v>108</v>
      </c>
      <c r="F20" s="33" t="s">
        <v>703</v>
      </c>
      <c r="G20" s="30" t="s">
        <v>283</v>
      </c>
      <c r="H20" s="34">
        <v>9</v>
      </c>
      <c r="I20" s="34">
        <v>6</v>
      </c>
      <c r="J20" s="34" t="s">
        <v>27</v>
      </c>
      <c r="K20" s="34" t="s">
        <v>27</v>
      </c>
      <c r="L20" s="42"/>
      <c r="M20" s="42"/>
      <c r="N20" s="42"/>
      <c r="O20" s="42"/>
      <c r="P20" s="36">
        <v>0</v>
      </c>
      <c r="Q20" s="37">
        <f t="shared" si="0"/>
        <v>3.6</v>
      </c>
      <c r="R20" s="38" t="str">
        <f t="shared" si="3"/>
        <v>F</v>
      </c>
      <c r="S20" s="39" t="str">
        <f t="shared" si="1"/>
        <v>Kém</v>
      </c>
      <c r="T20" s="40" t="s">
        <v>1328</v>
      </c>
      <c r="U20" s="122">
        <v>10</v>
      </c>
      <c r="V20" s="120" t="str">
        <f t="shared" si="2"/>
        <v>Học lại</v>
      </c>
      <c r="W20" s="121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2"/>
    </row>
    <row r="21" spans="2:38">
      <c r="B21" s="29">
        <v>11</v>
      </c>
      <c r="C21" s="30" t="s">
        <v>1357</v>
      </c>
      <c r="D21" s="31" t="s">
        <v>98</v>
      </c>
      <c r="E21" s="32" t="s">
        <v>232</v>
      </c>
      <c r="F21" s="33" t="s">
        <v>1358</v>
      </c>
      <c r="G21" s="30" t="s">
        <v>283</v>
      </c>
      <c r="H21" s="34">
        <v>6</v>
      </c>
      <c r="I21" s="34">
        <v>4</v>
      </c>
      <c r="J21" s="34" t="s">
        <v>27</v>
      </c>
      <c r="K21" s="34" t="s">
        <v>27</v>
      </c>
      <c r="L21" s="42"/>
      <c r="M21" s="42"/>
      <c r="N21" s="42"/>
      <c r="O21" s="42"/>
      <c r="P21" s="36">
        <v>6</v>
      </c>
      <c r="Q21" s="37">
        <f t="shared" si="0"/>
        <v>5.4</v>
      </c>
      <c r="R21" s="38" t="str">
        <f t="shared" si="3"/>
        <v>D+</v>
      </c>
      <c r="S21" s="39" t="str">
        <f t="shared" si="1"/>
        <v>Trung bình yếu</v>
      </c>
      <c r="T21" s="40" t="str">
        <f t="shared" si="4"/>
        <v/>
      </c>
      <c r="U21" s="122">
        <v>10</v>
      </c>
      <c r="V21" s="120" t="str">
        <f t="shared" si="2"/>
        <v>Đạt</v>
      </c>
      <c r="W21" s="121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2"/>
    </row>
    <row r="22" spans="2:38">
      <c r="B22" s="29">
        <v>12</v>
      </c>
      <c r="C22" s="30" t="s">
        <v>594</v>
      </c>
      <c r="D22" s="31" t="s">
        <v>595</v>
      </c>
      <c r="E22" s="32" t="s">
        <v>596</v>
      </c>
      <c r="F22" s="33" t="s">
        <v>597</v>
      </c>
      <c r="G22" s="30" t="s">
        <v>283</v>
      </c>
      <c r="H22" s="34">
        <v>8</v>
      </c>
      <c r="I22" s="34">
        <v>4</v>
      </c>
      <c r="J22" s="34" t="s">
        <v>27</v>
      </c>
      <c r="K22" s="34" t="s">
        <v>27</v>
      </c>
      <c r="L22" s="42"/>
      <c r="M22" s="42"/>
      <c r="N22" s="42"/>
      <c r="O22" s="42"/>
      <c r="P22" s="36">
        <v>7</v>
      </c>
      <c r="Q22" s="37">
        <f t="shared" si="0"/>
        <v>6.3</v>
      </c>
      <c r="R22" s="38" t="str">
        <f t="shared" si="3"/>
        <v>C</v>
      </c>
      <c r="S22" s="39" t="str">
        <f t="shared" si="1"/>
        <v>Trung bình</v>
      </c>
      <c r="T22" s="40" t="str">
        <f t="shared" si="4"/>
        <v/>
      </c>
      <c r="U22" s="122">
        <v>10</v>
      </c>
      <c r="V22" s="120" t="str">
        <f t="shared" si="2"/>
        <v>Đạt</v>
      </c>
      <c r="W22" s="121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2"/>
    </row>
    <row r="23" spans="2:38">
      <c r="B23" s="29">
        <v>13</v>
      </c>
      <c r="C23" s="30" t="s">
        <v>586</v>
      </c>
      <c r="D23" s="31" t="s">
        <v>587</v>
      </c>
      <c r="E23" s="32" t="s">
        <v>228</v>
      </c>
      <c r="F23" s="33" t="s">
        <v>588</v>
      </c>
      <c r="G23" s="30" t="s">
        <v>310</v>
      </c>
      <c r="H23" s="34">
        <v>8</v>
      </c>
      <c r="I23" s="34">
        <v>5</v>
      </c>
      <c r="J23" s="34" t="s">
        <v>27</v>
      </c>
      <c r="K23" s="34" t="s">
        <v>27</v>
      </c>
      <c r="L23" s="42"/>
      <c r="M23" s="42"/>
      <c r="N23" s="42"/>
      <c r="O23" s="42"/>
      <c r="P23" s="36">
        <v>0</v>
      </c>
      <c r="Q23" s="37">
        <f t="shared" si="0"/>
        <v>3.1</v>
      </c>
      <c r="R23" s="38" t="str">
        <f t="shared" si="3"/>
        <v>F</v>
      </c>
      <c r="S23" s="39" t="str">
        <f t="shared" si="1"/>
        <v>Kém</v>
      </c>
      <c r="T23" s="40" t="s">
        <v>1328</v>
      </c>
      <c r="U23" s="122">
        <v>10</v>
      </c>
      <c r="V23" s="120" t="str">
        <f t="shared" si="2"/>
        <v>Học lại</v>
      </c>
      <c r="W23" s="121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2"/>
    </row>
    <row r="24" spans="2:38">
      <c r="B24" s="29">
        <v>14</v>
      </c>
      <c r="C24" s="30" t="s">
        <v>1359</v>
      </c>
      <c r="D24" s="31" t="s">
        <v>1075</v>
      </c>
      <c r="E24" s="32" t="s">
        <v>506</v>
      </c>
      <c r="F24" s="33" t="s">
        <v>1360</v>
      </c>
      <c r="G24" s="30" t="s">
        <v>310</v>
      </c>
      <c r="H24" s="34">
        <v>8</v>
      </c>
      <c r="I24" s="34">
        <v>5</v>
      </c>
      <c r="J24" s="34" t="s">
        <v>27</v>
      </c>
      <c r="K24" s="34" t="s">
        <v>27</v>
      </c>
      <c r="L24" s="42"/>
      <c r="M24" s="42"/>
      <c r="N24" s="42"/>
      <c r="O24" s="42"/>
      <c r="P24" s="36">
        <v>5</v>
      </c>
      <c r="Q24" s="37">
        <f t="shared" si="0"/>
        <v>5.6</v>
      </c>
      <c r="R24" s="38" t="str">
        <f t="shared" si="3"/>
        <v>C</v>
      </c>
      <c r="S24" s="39" t="str">
        <f t="shared" si="1"/>
        <v>Trung bình</v>
      </c>
      <c r="T24" s="40" t="str">
        <f t="shared" si="4"/>
        <v/>
      </c>
      <c r="U24" s="122">
        <v>10</v>
      </c>
      <c r="V24" s="120" t="str">
        <f t="shared" si="2"/>
        <v>Đạt</v>
      </c>
      <c r="W24" s="121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2"/>
    </row>
    <row r="25" spans="2:38">
      <c r="B25" s="29">
        <v>15</v>
      </c>
      <c r="C25" s="30" t="s">
        <v>811</v>
      </c>
      <c r="D25" s="31" t="s">
        <v>98</v>
      </c>
      <c r="E25" s="32" t="s">
        <v>447</v>
      </c>
      <c r="F25" s="33" t="s">
        <v>812</v>
      </c>
      <c r="G25" s="30" t="s">
        <v>310</v>
      </c>
      <c r="H25" s="34">
        <v>5</v>
      </c>
      <c r="I25" s="34">
        <v>4</v>
      </c>
      <c r="J25" s="34" t="s">
        <v>27</v>
      </c>
      <c r="K25" s="34" t="s">
        <v>27</v>
      </c>
      <c r="L25" s="42"/>
      <c r="M25" s="42"/>
      <c r="N25" s="42"/>
      <c r="O25" s="42"/>
      <c r="P25" s="36">
        <v>0</v>
      </c>
      <c r="Q25" s="37">
        <f t="shared" si="0"/>
        <v>2.2000000000000002</v>
      </c>
      <c r="R25" s="38" t="str">
        <f t="shared" si="3"/>
        <v>F</v>
      </c>
      <c r="S25" s="39" t="str">
        <f t="shared" si="1"/>
        <v>Kém</v>
      </c>
      <c r="T25" s="40" t="s">
        <v>1328</v>
      </c>
      <c r="U25" s="122">
        <v>10</v>
      </c>
      <c r="V25" s="120" t="str">
        <f t="shared" si="2"/>
        <v>Học lại</v>
      </c>
      <c r="W25" s="121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2"/>
    </row>
    <row r="26" spans="2:38">
      <c r="B26" s="29">
        <v>16</v>
      </c>
      <c r="C26" s="30" t="s">
        <v>815</v>
      </c>
      <c r="D26" s="31" t="s">
        <v>816</v>
      </c>
      <c r="E26" s="32" t="s">
        <v>276</v>
      </c>
      <c r="F26" s="33" t="s">
        <v>273</v>
      </c>
      <c r="G26" s="30" t="s">
        <v>310</v>
      </c>
      <c r="H26" s="34">
        <v>9</v>
      </c>
      <c r="I26" s="34">
        <v>6</v>
      </c>
      <c r="J26" s="34" t="s">
        <v>27</v>
      </c>
      <c r="K26" s="34" t="s">
        <v>27</v>
      </c>
      <c r="L26" s="42"/>
      <c r="M26" s="42"/>
      <c r="N26" s="42"/>
      <c r="O26" s="42"/>
      <c r="P26" s="36">
        <v>6</v>
      </c>
      <c r="Q26" s="37">
        <f t="shared" si="0"/>
        <v>6.6</v>
      </c>
      <c r="R26" s="38" t="str">
        <f t="shared" si="3"/>
        <v>C+</v>
      </c>
      <c r="S26" s="39" t="str">
        <f t="shared" si="1"/>
        <v>Trung bình</v>
      </c>
      <c r="T26" s="40" t="str">
        <f t="shared" si="4"/>
        <v/>
      </c>
      <c r="U26" s="122">
        <v>10</v>
      </c>
      <c r="V26" s="120" t="str">
        <f t="shared" si="2"/>
        <v>Đạt</v>
      </c>
      <c r="W26" s="121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2"/>
    </row>
    <row r="27" spans="2:38">
      <c r="B27" s="29">
        <v>17</v>
      </c>
      <c r="C27" s="30" t="s">
        <v>1361</v>
      </c>
      <c r="D27" s="31" t="s">
        <v>752</v>
      </c>
      <c r="E27" s="32" t="s">
        <v>689</v>
      </c>
      <c r="F27" s="33" t="s">
        <v>591</v>
      </c>
      <c r="G27" s="30" t="s">
        <v>310</v>
      </c>
      <c r="H27" s="34">
        <v>8</v>
      </c>
      <c r="I27" s="34">
        <v>3</v>
      </c>
      <c r="J27" s="34" t="s">
        <v>27</v>
      </c>
      <c r="K27" s="34" t="s">
        <v>27</v>
      </c>
      <c r="L27" s="42"/>
      <c r="M27" s="42"/>
      <c r="N27" s="42"/>
      <c r="O27" s="42"/>
      <c r="P27" s="36">
        <v>5</v>
      </c>
      <c r="Q27" s="37">
        <f t="shared" si="0"/>
        <v>5</v>
      </c>
      <c r="R27" s="38" t="str">
        <f t="shared" si="3"/>
        <v>D+</v>
      </c>
      <c r="S27" s="39" t="str">
        <f t="shared" si="1"/>
        <v>Trung bình yếu</v>
      </c>
      <c r="T27" s="40" t="str">
        <f t="shared" si="4"/>
        <v/>
      </c>
      <c r="U27" s="122">
        <v>10</v>
      </c>
      <c r="V27" s="120" t="str">
        <f t="shared" si="2"/>
        <v>Đạt</v>
      </c>
      <c r="W27" s="121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2"/>
    </row>
    <row r="28" spans="2:38">
      <c r="B28" s="29">
        <v>18</v>
      </c>
      <c r="C28" s="30" t="s">
        <v>1362</v>
      </c>
      <c r="D28" s="31" t="s">
        <v>1363</v>
      </c>
      <c r="E28" s="32" t="s">
        <v>249</v>
      </c>
      <c r="F28" s="33" t="s">
        <v>1286</v>
      </c>
      <c r="G28" s="30" t="s">
        <v>383</v>
      </c>
      <c r="H28" s="34">
        <v>10</v>
      </c>
      <c r="I28" s="34">
        <v>3</v>
      </c>
      <c r="J28" s="34" t="s">
        <v>27</v>
      </c>
      <c r="K28" s="34" t="s">
        <v>27</v>
      </c>
      <c r="L28" s="42"/>
      <c r="M28" s="42"/>
      <c r="N28" s="42"/>
      <c r="O28" s="42"/>
      <c r="P28" s="36">
        <v>3</v>
      </c>
      <c r="Q28" s="37">
        <f t="shared" si="0"/>
        <v>4.4000000000000004</v>
      </c>
      <c r="R28" s="38" t="str">
        <f t="shared" si="3"/>
        <v>D</v>
      </c>
      <c r="S28" s="39" t="str">
        <f t="shared" si="1"/>
        <v>Trung bình yếu</v>
      </c>
      <c r="T28" s="40" t="str">
        <f t="shared" si="4"/>
        <v/>
      </c>
      <c r="U28" s="122">
        <v>15</v>
      </c>
      <c r="V28" s="120" t="str">
        <f t="shared" si="2"/>
        <v>Đạt</v>
      </c>
      <c r="W28" s="121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2"/>
    </row>
    <row r="29" spans="2:38">
      <c r="B29" s="29">
        <v>19</v>
      </c>
      <c r="C29" s="30" t="s">
        <v>1364</v>
      </c>
      <c r="D29" s="31" t="s">
        <v>1365</v>
      </c>
      <c r="E29" s="32" t="s">
        <v>161</v>
      </c>
      <c r="F29" s="33" t="s">
        <v>1366</v>
      </c>
      <c r="G29" s="30" t="s">
        <v>383</v>
      </c>
      <c r="H29" s="34">
        <v>8</v>
      </c>
      <c r="I29" s="34">
        <v>4</v>
      </c>
      <c r="J29" s="34" t="s">
        <v>27</v>
      </c>
      <c r="K29" s="34" t="s">
        <v>27</v>
      </c>
      <c r="L29" s="42"/>
      <c r="M29" s="42"/>
      <c r="N29" s="42"/>
      <c r="O29" s="42"/>
      <c r="P29" s="36">
        <v>3</v>
      </c>
      <c r="Q29" s="37">
        <f t="shared" si="0"/>
        <v>4.3</v>
      </c>
      <c r="R29" s="38" t="str">
        <f t="shared" si="3"/>
        <v>D</v>
      </c>
      <c r="S29" s="39" t="str">
        <f t="shared" si="1"/>
        <v>Trung bình yếu</v>
      </c>
      <c r="T29" s="40" t="str">
        <f t="shared" si="4"/>
        <v/>
      </c>
      <c r="U29" s="122">
        <v>15</v>
      </c>
      <c r="V29" s="120" t="str">
        <f t="shared" si="2"/>
        <v>Đạt</v>
      </c>
      <c r="W29" s="121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2"/>
    </row>
    <row r="30" spans="2:38">
      <c r="B30" s="29">
        <v>20</v>
      </c>
      <c r="C30" s="30" t="s">
        <v>1367</v>
      </c>
      <c r="D30" s="31" t="s">
        <v>1368</v>
      </c>
      <c r="E30" s="32" t="s">
        <v>892</v>
      </c>
      <c r="F30" s="33" t="s">
        <v>1369</v>
      </c>
      <c r="G30" s="30" t="s">
        <v>383</v>
      </c>
      <c r="H30" s="34">
        <v>10</v>
      </c>
      <c r="I30" s="34">
        <v>6</v>
      </c>
      <c r="J30" s="34" t="s">
        <v>27</v>
      </c>
      <c r="K30" s="34" t="s">
        <v>27</v>
      </c>
      <c r="L30" s="42"/>
      <c r="M30" s="42"/>
      <c r="N30" s="42"/>
      <c r="O30" s="42"/>
      <c r="P30" s="36">
        <v>5</v>
      </c>
      <c r="Q30" s="37">
        <f t="shared" si="0"/>
        <v>6.3</v>
      </c>
      <c r="R30" s="38" t="str">
        <f t="shared" si="3"/>
        <v>C</v>
      </c>
      <c r="S30" s="39" t="str">
        <f t="shared" si="1"/>
        <v>Trung bình</v>
      </c>
      <c r="T30" s="40" t="str">
        <f t="shared" si="4"/>
        <v/>
      </c>
      <c r="U30" s="122">
        <v>15</v>
      </c>
      <c r="V30" s="120" t="str">
        <f t="shared" si="2"/>
        <v>Đạt</v>
      </c>
      <c r="W30" s="121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2"/>
    </row>
    <row r="31" spans="2:38">
      <c r="B31" s="29">
        <v>21</v>
      </c>
      <c r="C31" s="30" t="s">
        <v>1370</v>
      </c>
      <c r="D31" s="31" t="s">
        <v>325</v>
      </c>
      <c r="E31" s="32" t="s">
        <v>741</v>
      </c>
      <c r="F31" s="33" t="s">
        <v>896</v>
      </c>
      <c r="G31" s="30" t="s">
        <v>458</v>
      </c>
      <c r="H31" s="34">
        <v>10</v>
      </c>
      <c r="I31" s="34">
        <v>6</v>
      </c>
      <c r="J31" s="34" t="s">
        <v>27</v>
      </c>
      <c r="K31" s="34" t="s">
        <v>27</v>
      </c>
      <c r="L31" s="42"/>
      <c r="M31" s="42"/>
      <c r="N31" s="42"/>
      <c r="O31" s="42"/>
      <c r="P31" s="36">
        <v>0</v>
      </c>
      <c r="Q31" s="37">
        <f t="shared" si="0"/>
        <v>3.8</v>
      </c>
      <c r="R31" s="38" t="str">
        <f t="shared" si="3"/>
        <v>F</v>
      </c>
      <c r="S31" s="39" t="str">
        <f t="shared" si="1"/>
        <v>Kém</v>
      </c>
      <c r="T31" s="40" t="s">
        <v>1328</v>
      </c>
      <c r="U31" s="122">
        <v>18</v>
      </c>
      <c r="V31" s="120" t="str">
        <f t="shared" si="2"/>
        <v>Học lại</v>
      </c>
      <c r="W31" s="121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2"/>
    </row>
    <row r="32" spans="2:38">
      <c r="B32" s="29">
        <v>22</v>
      </c>
      <c r="C32" s="30" t="s">
        <v>459</v>
      </c>
      <c r="D32" s="31" t="s">
        <v>460</v>
      </c>
      <c r="E32" s="32" t="s">
        <v>461</v>
      </c>
      <c r="F32" s="33" t="s">
        <v>462</v>
      </c>
      <c r="G32" s="30" t="s">
        <v>458</v>
      </c>
      <c r="H32" s="34">
        <v>6</v>
      </c>
      <c r="I32" s="34">
        <v>4</v>
      </c>
      <c r="J32" s="34" t="s">
        <v>27</v>
      </c>
      <c r="K32" s="34" t="s">
        <v>27</v>
      </c>
      <c r="L32" s="42"/>
      <c r="M32" s="42"/>
      <c r="N32" s="42"/>
      <c r="O32" s="42"/>
      <c r="P32" s="36">
        <v>0</v>
      </c>
      <c r="Q32" s="37">
        <f t="shared" si="0"/>
        <v>2.4</v>
      </c>
      <c r="R32" s="38" t="str">
        <f t="shared" si="3"/>
        <v>F</v>
      </c>
      <c r="S32" s="39" t="str">
        <f t="shared" si="1"/>
        <v>Kém</v>
      </c>
      <c r="T32" s="40" t="s">
        <v>1328</v>
      </c>
      <c r="U32" s="122">
        <v>18</v>
      </c>
      <c r="V32" s="120" t="str">
        <f t="shared" si="2"/>
        <v>Học lại</v>
      </c>
      <c r="W32" s="121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2"/>
    </row>
    <row r="33" spans="1:38">
      <c r="B33" s="29">
        <v>23</v>
      </c>
      <c r="C33" s="30" t="s">
        <v>1371</v>
      </c>
      <c r="D33" s="31" t="s">
        <v>66</v>
      </c>
      <c r="E33" s="32" t="s">
        <v>1372</v>
      </c>
      <c r="F33" s="33" t="s">
        <v>315</v>
      </c>
      <c r="G33" s="30" t="s">
        <v>458</v>
      </c>
      <c r="H33" s="34">
        <v>10</v>
      </c>
      <c r="I33" s="34">
        <v>3</v>
      </c>
      <c r="J33" s="34" t="s">
        <v>27</v>
      </c>
      <c r="K33" s="34" t="s">
        <v>27</v>
      </c>
      <c r="L33" s="42"/>
      <c r="M33" s="42"/>
      <c r="N33" s="42"/>
      <c r="O33" s="42"/>
      <c r="P33" s="36">
        <v>6</v>
      </c>
      <c r="Q33" s="37">
        <f t="shared" si="0"/>
        <v>5.9</v>
      </c>
      <c r="R33" s="38" t="str">
        <f t="shared" si="3"/>
        <v>C</v>
      </c>
      <c r="S33" s="39" t="str">
        <f t="shared" si="1"/>
        <v>Trung bình</v>
      </c>
      <c r="T33" s="40" t="str">
        <f t="shared" si="4"/>
        <v/>
      </c>
      <c r="U33" s="122">
        <v>18</v>
      </c>
      <c r="V33" s="120" t="str">
        <f t="shared" si="2"/>
        <v>Đạt</v>
      </c>
      <c r="W33" s="121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2"/>
    </row>
    <row r="34" spans="1:38">
      <c r="B34" s="29">
        <v>24</v>
      </c>
      <c r="C34" s="30" t="s">
        <v>971</v>
      </c>
      <c r="D34" s="31" t="s">
        <v>972</v>
      </c>
      <c r="E34" s="32" t="s">
        <v>79</v>
      </c>
      <c r="F34" s="33" t="s">
        <v>330</v>
      </c>
      <c r="G34" s="30" t="s">
        <v>467</v>
      </c>
      <c r="H34" s="34">
        <v>6</v>
      </c>
      <c r="I34" s="34">
        <v>4</v>
      </c>
      <c r="J34" s="34" t="s">
        <v>27</v>
      </c>
      <c r="K34" s="34" t="s">
        <v>27</v>
      </c>
      <c r="L34" s="42"/>
      <c r="M34" s="42"/>
      <c r="N34" s="42"/>
      <c r="O34" s="42"/>
      <c r="P34" s="36">
        <v>1</v>
      </c>
      <c r="Q34" s="37">
        <f t="shared" si="0"/>
        <v>2.9</v>
      </c>
      <c r="R34" s="38" t="str">
        <f t="shared" si="3"/>
        <v>F</v>
      </c>
      <c r="S34" s="39" t="str">
        <f t="shared" si="1"/>
        <v>Kém</v>
      </c>
      <c r="T34" s="40" t="str">
        <f t="shared" si="4"/>
        <v/>
      </c>
      <c r="U34" s="122">
        <v>18</v>
      </c>
      <c r="V34" s="120" t="str">
        <f t="shared" si="2"/>
        <v>Học lại</v>
      </c>
      <c r="W34" s="121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2"/>
    </row>
    <row r="35" spans="1:38">
      <c r="B35" s="29">
        <v>25</v>
      </c>
      <c r="C35" s="30" t="s">
        <v>1373</v>
      </c>
      <c r="D35" s="31" t="s">
        <v>176</v>
      </c>
      <c r="E35" s="32" t="s">
        <v>393</v>
      </c>
      <c r="F35" s="33" t="s">
        <v>1374</v>
      </c>
      <c r="G35" s="30" t="s">
        <v>467</v>
      </c>
      <c r="H35" s="34">
        <v>8</v>
      </c>
      <c r="I35" s="34">
        <v>3</v>
      </c>
      <c r="J35" s="34" t="s">
        <v>27</v>
      </c>
      <c r="K35" s="34" t="s">
        <v>27</v>
      </c>
      <c r="L35" s="42"/>
      <c r="M35" s="42"/>
      <c r="N35" s="42"/>
      <c r="O35" s="42"/>
      <c r="P35" s="36">
        <v>0</v>
      </c>
      <c r="Q35" s="37">
        <f t="shared" si="0"/>
        <v>2.5</v>
      </c>
      <c r="R35" s="38" t="str">
        <f t="shared" si="3"/>
        <v>F</v>
      </c>
      <c r="S35" s="39" t="str">
        <f t="shared" si="1"/>
        <v>Kém</v>
      </c>
      <c r="T35" s="40" t="s">
        <v>1328</v>
      </c>
      <c r="U35" s="122">
        <v>18</v>
      </c>
      <c r="V35" s="120" t="str">
        <f t="shared" si="2"/>
        <v>Học lại</v>
      </c>
      <c r="W35" s="121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2"/>
    </row>
    <row r="36" spans="1:38">
      <c r="B36" s="29">
        <v>26</v>
      </c>
      <c r="C36" s="30" t="s">
        <v>751</v>
      </c>
      <c r="D36" s="31" t="s">
        <v>752</v>
      </c>
      <c r="E36" s="32" t="s">
        <v>322</v>
      </c>
      <c r="F36" s="33" t="s">
        <v>753</v>
      </c>
      <c r="G36" s="30" t="s">
        <v>754</v>
      </c>
      <c r="H36" s="34">
        <v>9</v>
      </c>
      <c r="I36" s="34">
        <v>2</v>
      </c>
      <c r="J36" s="34" t="s">
        <v>27</v>
      </c>
      <c r="K36" s="34" t="s">
        <v>27</v>
      </c>
      <c r="L36" s="42"/>
      <c r="M36" s="42"/>
      <c r="N36" s="42"/>
      <c r="O36" s="42"/>
      <c r="P36" s="36">
        <v>0</v>
      </c>
      <c r="Q36" s="37">
        <f t="shared" si="0"/>
        <v>2.4</v>
      </c>
      <c r="R36" s="38" t="str">
        <f t="shared" si="3"/>
        <v>F</v>
      </c>
      <c r="S36" s="39" t="str">
        <f t="shared" si="1"/>
        <v>Kém</v>
      </c>
      <c r="T36" s="40" t="s">
        <v>1328</v>
      </c>
      <c r="U36" s="122">
        <v>23</v>
      </c>
      <c r="V36" s="120" t="str">
        <f t="shared" si="2"/>
        <v>Học lại</v>
      </c>
      <c r="W36" s="121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2"/>
    </row>
    <row r="37" spans="1:38">
      <c r="B37" s="29">
        <v>27</v>
      </c>
      <c r="C37" s="30" t="s">
        <v>1161</v>
      </c>
      <c r="D37" s="31" t="s">
        <v>1162</v>
      </c>
      <c r="E37" s="32" t="s">
        <v>1163</v>
      </c>
      <c r="F37" s="33" t="s">
        <v>1164</v>
      </c>
      <c r="G37" s="30" t="s">
        <v>774</v>
      </c>
      <c r="H37" s="34">
        <v>5</v>
      </c>
      <c r="I37" s="34">
        <v>1</v>
      </c>
      <c r="J37" s="34" t="s">
        <v>27</v>
      </c>
      <c r="K37" s="34" t="s">
        <v>27</v>
      </c>
      <c r="L37" s="42"/>
      <c r="M37" s="42"/>
      <c r="N37" s="42"/>
      <c r="O37" s="42"/>
      <c r="P37" s="36">
        <v>0</v>
      </c>
      <c r="Q37" s="37">
        <f t="shared" si="0"/>
        <v>1.3</v>
      </c>
      <c r="R37" s="38" t="str">
        <f t="shared" si="3"/>
        <v>F</v>
      </c>
      <c r="S37" s="39" t="str">
        <f t="shared" si="1"/>
        <v>Kém</v>
      </c>
      <c r="T37" s="40" t="s">
        <v>1328</v>
      </c>
      <c r="U37" s="122">
        <v>25</v>
      </c>
      <c r="V37" s="120" t="str">
        <f t="shared" si="2"/>
        <v>Học lại</v>
      </c>
      <c r="W37" s="121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2"/>
    </row>
    <row r="38" spans="1:38">
      <c r="B38" s="29">
        <v>28</v>
      </c>
      <c r="C38" s="30" t="s">
        <v>474</v>
      </c>
      <c r="D38" s="31" t="s">
        <v>261</v>
      </c>
      <c r="E38" s="32" t="s">
        <v>108</v>
      </c>
      <c r="F38" s="33" t="s">
        <v>475</v>
      </c>
      <c r="G38" s="30" t="s">
        <v>473</v>
      </c>
      <c r="H38" s="34">
        <v>7</v>
      </c>
      <c r="I38" s="34">
        <v>2</v>
      </c>
      <c r="J38" s="34" t="s">
        <v>27</v>
      </c>
      <c r="K38" s="34" t="s">
        <v>27</v>
      </c>
      <c r="L38" s="42"/>
      <c r="M38" s="42"/>
      <c r="N38" s="42"/>
      <c r="O38" s="42"/>
      <c r="P38" s="36">
        <v>0</v>
      </c>
      <c r="Q38" s="37">
        <f t="shared" si="0"/>
        <v>2</v>
      </c>
      <c r="R38" s="38" t="str">
        <f t="shared" si="3"/>
        <v>F</v>
      </c>
      <c r="S38" s="39" t="str">
        <f t="shared" si="1"/>
        <v>Kém</v>
      </c>
      <c r="T38" s="40" t="s">
        <v>1328</v>
      </c>
      <c r="U38" s="122">
        <v>26</v>
      </c>
      <c r="V38" s="120" t="str">
        <f t="shared" si="2"/>
        <v>Học lại</v>
      </c>
      <c r="W38" s="121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2"/>
    </row>
    <row r="39" spans="1:38">
      <c r="B39" s="29">
        <v>29</v>
      </c>
      <c r="C39" s="30" t="s">
        <v>1209</v>
      </c>
      <c r="D39" s="31" t="s">
        <v>1210</v>
      </c>
      <c r="E39" s="32" t="s">
        <v>79</v>
      </c>
      <c r="F39" s="33" t="s">
        <v>1211</v>
      </c>
      <c r="G39" s="30" t="s">
        <v>672</v>
      </c>
      <c r="H39" s="34">
        <v>10</v>
      </c>
      <c r="I39" s="34">
        <v>1</v>
      </c>
      <c r="J39" s="34" t="s">
        <v>27</v>
      </c>
      <c r="K39" s="34" t="s">
        <v>27</v>
      </c>
      <c r="L39" s="42"/>
      <c r="M39" s="42"/>
      <c r="N39" s="42"/>
      <c r="O39" s="42"/>
      <c r="P39" s="36">
        <v>0</v>
      </c>
      <c r="Q39" s="37">
        <f t="shared" si="0"/>
        <v>2.2999999999999998</v>
      </c>
      <c r="R39" s="38" t="str">
        <f t="shared" si="3"/>
        <v>F</v>
      </c>
      <c r="S39" s="39" t="str">
        <f t="shared" si="1"/>
        <v>Kém</v>
      </c>
      <c r="T39" s="40" t="s">
        <v>1375</v>
      </c>
      <c r="U39" s="122">
        <v>3</v>
      </c>
      <c r="V39" s="120" t="str">
        <f t="shared" si="2"/>
        <v>Thi lại</v>
      </c>
      <c r="W39" s="121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2"/>
    </row>
    <row r="40" spans="1:38" ht="7.5" customHeight="1">
      <c r="A40" s="2"/>
      <c r="B40" s="43"/>
      <c r="C40" s="44"/>
      <c r="D40" s="44"/>
      <c r="E40" s="45"/>
      <c r="F40" s="45"/>
      <c r="G40" s="45"/>
      <c r="H40" s="46"/>
      <c r="I40" s="47"/>
      <c r="J40" s="47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95"/>
    </row>
    <row r="41" spans="1:38" ht="16.5">
      <c r="A41" s="2"/>
      <c r="B41" s="141" t="s">
        <v>28</v>
      </c>
      <c r="C41" s="141"/>
      <c r="D41" s="44"/>
      <c r="E41" s="45"/>
      <c r="F41" s="45"/>
      <c r="G41" s="45"/>
      <c r="H41" s="46"/>
      <c r="I41" s="47"/>
      <c r="J41" s="47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95"/>
    </row>
    <row r="42" spans="1:38" ht="16.5" customHeight="1">
      <c r="A42" s="2"/>
      <c r="B42" s="49" t="s">
        <v>29</v>
      </c>
      <c r="C42" s="49"/>
      <c r="D42" s="50">
        <f>+$Y$9</f>
        <v>29</v>
      </c>
      <c r="E42" s="51" t="s">
        <v>30</v>
      </c>
      <c r="F42" s="51"/>
      <c r="G42" s="130" t="s">
        <v>31</v>
      </c>
      <c r="H42" s="130"/>
      <c r="I42" s="130"/>
      <c r="J42" s="130"/>
      <c r="K42" s="130"/>
      <c r="L42" s="130"/>
      <c r="M42" s="130"/>
      <c r="N42" s="130"/>
      <c r="O42" s="130"/>
      <c r="P42" s="52">
        <f>$Y$9 -COUNTIF($T$10:$T$219,"Vắng") -COUNTIF($T$10:$T$219,"Vắng có phép") - COUNTIF($T$10:$T$219,"Đình chỉ thi") - COUNTIF($T$10:$T$219,"Không đủ ĐKDT")</f>
        <v>13</v>
      </c>
      <c r="Q42" s="52"/>
      <c r="R42" s="53"/>
      <c r="S42" s="54"/>
      <c r="T42" s="54" t="s">
        <v>30</v>
      </c>
      <c r="U42" s="95"/>
    </row>
    <row r="43" spans="1:38" ht="16.5" customHeight="1">
      <c r="A43" s="2"/>
      <c r="B43" s="49" t="s">
        <v>32</v>
      </c>
      <c r="C43" s="49"/>
      <c r="D43" s="50">
        <f>+$AJ$9</f>
        <v>12</v>
      </c>
      <c r="E43" s="51" t="s">
        <v>30</v>
      </c>
      <c r="F43" s="51"/>
      <c r="G43" s="130" t="s">
        <v>33</v>
      </c>
      <c r="H43" s="130"/>
      <c r="I43" s="130"/>
      <c r="J43" s="130"/>
      <c r="K43" s="130"/>
      <c r="L43" s="130"/>
      <c r="M43" s="130"/>
      <c r="N43" s="130"/>
      <c r="O43" s="130"/>
      <c r="P43" s="55">
        <f>COUNTIF($T$10:$T$95,"Vắng")</f>
        <v>15</v>
      </c>
      <c r="Q43" s="55"/>
      <c r="R43" s="56"/>
      <c r="S43" s="54"/>
      <c r="T43" s="54" t="s">
        <v>30</v>
      </c>
      <c r="U43" s="95"/>
    </row>
    <row r="44" spans="1:38" ht="16.5" customHeight="1">
      <c r="A44" s="2"/>
      <c r="B44" s="49" t="s">
        <v>47</v>
      </c>
      <c r="C44" s="49"/>
      <c r="D44" s="65">
        <f>COUNTIF(V11:V39,"Học lại")</f>
        <v>15</v>
      </c>
      <c r="E44" s="51" t="s">
        <v>30</v>
      </c>
      <c r="F44" s="51"/>
      <c r="G44" s="130" t="s">
        <v>48</v>
      </c>
      <c r="H44" s="130"/>
      <c r="I44" s="130"/>
      <c r="J44" s="130"/>
      <c r="K44" s="130"/>
      <c r="L44" s="130"/>
      <c r="M44" s="130"/>
      <c r="N44" s="130"/>
      <c r="O44" s="130"/>
      <c r="P44" s="52">
        <f>COUNTIF($T$10:$T$95,"Vắng có phép")</f>
        <v>1</v>
      </c>
      <c r="Q44" s="52"/>
      <c r="R44" s="53"/>
      <c r="S44" s="54"/>
      <c r="T44" s="54" t="s">
        <v>30</v>
      </c>
      <c r="U44" s="95"/>
    </row>
    <row r="45" spans="1:38" ht="3" customHeight="1">
      <c r="A45" s="2"/>
      <c r="B45" s="43"/>
      <c r="C45" s="44"/>
      <c r="D45" s="44"/>
      <c r="E45" s="45"/>
      <c r="F45" s="45"/>
      <c r="G45" s="45"/>
      <c r="H45" s="46"/>
      <c r="I45" s="47"/>
      <c r="J45" s="47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95"/>
    </row>
    <row r="46" spans="1:38">
      <c r="B46" s="84" t="s">
        <v>49</v>
      </c>
      <c r="C46" s="84"/>
      <c r="D46" s="85">
        <f>COUNTIF(V11:V39,"Thi lại")</f>
        <v>2</v>
      </c>
      <c r="E46" s="86" t="s">
        <v>30</v>
      </c>
      <c r="F46" s="3"/>
      <c r="G46" s="3"/>
      <c r="H46" s="3"/>
      <c r="I46" s="3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95"/>
    </row>
    <row r="47" spans="1:38">
      <c r="B47" s="84"/>
      <c r="C47" s="84"/>
      <c r="D47" s="85"/>
      <c r="E47" s="86"/>
      <c r="F47" s="3"/>
      <c r="G47" s="3"/>
      <c r="H47" s="3"/>
      <c r="I47" s="3"/>
      <c r="J47" s="131" t="s">
        <v>1376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38">
      <c r="A48" s="57"/>
      <c r="B48" s="132" t="s">
        <v>34</v>
      </c>
      <c r="C48" s="132"/>
      <c r="D48" s="132"/>
      <c r="E48" s="132"/>
      <c r="F48" s="132"/>
      <c r="G48" s="132"/>
      <c r="H48" s="132"/>
      <c r="I48" s="58"/>
      <c r="J48" s="134" t="s">
        <v>35</v>
      </c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spans="1:38" ht="4.5" customHeight="1">
      <c r="A49" s="2"/>
      <c r="B49" s="43"/>
      <c r="C49" s="59"/>
      <c r="D49" s="59"/>
      <c r="E49" s="60"/>
      <c r="F49" s="60"/>
      <c r="G49" s="60"/>
      <c r="H49" s="61"/>
      <c r="I49" s="62"/>
      <c r="J49" s="62"/>
      <c r="K49" s="3"/>
      <c r="L49" s="3"/>
      <c r="M49" s="3"/>
      <c r="N49" s="3"/>
      <c r="O49" s="3"/>
      <c r="P49" s="3"/>
      <c r="Q49" s="3"/>
      <c r="R49" s="3"/>
      <c r="S49" s="3"/>
      <c r="T49" s="3"/>
      <c r="U49" s="95"/>
    </row>
    <row r="50" spans="1:38" s="2" customFormat="1">
      <c r="B50" s="132" t="s">
        <v>36</v>
      </c>
      <c r="C50" s="132"/>
      <c r="D50" s="133" t="s">
        <v>37</v>
      </c>
      <c r="E50" s="133"/>
      <c r="F50" s="133"/>
      <c r="G50" s="133"/>
      <c r="H50" s="133"/>
      <c r="I50" s="62"/>
      <c r="J50" s="62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95"/>
      <c r="V50" s="100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</row>
    <row r="51" spans="1:38" s="2" customForma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95"/>
      <c r="V51" s="100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</row>
    <row r="52" spans="1:38" s="2" customForma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95"/>
      <c r="V52" s="100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</row>
    <row r="53" spans="1:38" s="2" customForma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95"/>
      <c r="V53" s="100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</row>
    <row r="54" spans="1:38" s="2" customForma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95"/>
      <c r="V54" s="100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</row>
    <row r="55" spans="1:38" s="2" customForma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95"/>
      <c r="V55" s="100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</row>
    <row r="56" spans="1:38" s="2" customFormat="1" ht="18" customHeight="1">
      <c r="A56" s="1"/>
      <c r="B56" s="129" t="s">
        <v>54</v>
      </c>
      <c r="C56" s="129"/>
      <c r="D56" s="129" t="s">
        <v>55</v>
      </c>
      <c r="E56" s="129"/>
      <c r="F56" s="129"/>
      <c r="G56" s="129"/>
      <c r="H56" s="129"/>
      <c r="I56" s="129"/>
      <c r="J56" s="129" t="s">
        <v>38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95"/>
      <c r="V56" s="100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</row>
    <row r="57" spans="1:38" s="2" customFormat="1" ht="4.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95"/>
      <c r="V57" s="100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</row>
  </sheetData>
  <sheetProtection formatCells="0" formatColumns="0" formatRows="0" insertColumns="0" insertRows="0" insertHyperlinks="0" deleteColumns="0" deleteRows="0" sort="0" autoFilter="0" pivotTables="0"/>
  <autoFilter ref="A9:AL39">
    <filterColumn colId="3" showButton="0"/>
  </autoFilter>
  <mergeCells count="52">
    <mergeCell ref="H1:K1"/>
    <mergeCell ref="L1:T1"/>
    <mergeCell ref="B2:G2"/>
    <mergeCell ref="H2:U2"/>
    <mergeCell ref="B3:G3"/>
    <mergeCell ref="H3:U3"/>
    <mergeCell ref="W5:W8"/>
    <mergeCell ref="X5:X8"/>
    <mergeCell ref="Y5:Y8"/>
    <mergeCell ref="B8:B9"/>
    <mergeCell ref="C8:C9"/>
    <mergeCell ref="D8:E9"/>
    <mergeCell ref="F8:F9"/>
    <mergeCell ref="B6:C6"/>
    <mergeCell ref="G6:O6"/>
    <mergeCell ref="P6:U6"/>
    <mergeCell ref="B5:C5"/>
    <mergeCell ref="D5:O5"/>
    <mergeCell ref="P5:U5"/>
    <mergeCell ref="Z5:AC7"/>
    <mergeCell ref="AD5:AE7"/>
    <mergeCell ref="AF5:AG7"/>
    <mergeCell ref="AH5:AI7"/>
    <mergeCell ref="AJ5:AK7"/>
    <mergeCell ref="G43:O43"/>
    <mergeCell ref="M8:N8"/>
    <mergeCell ref="O8:O9"/>
    <mergeCell ref="P8:P9"/>
    <mergeCell ref="Q8:Q10"/>
    <mergeCell ref="G8:G9"/>
    <mergeCell ref="H8:H9"/>
    <mergeCell ref="I8:I9"/>
    <mergeCell ref="J8:J9"/>
    <mergeCell ref="K8:K9"/>
    <mergeCell ref="L8:L9"/>
    <mergeCell ref="T8:T10"/>
    <mergeCell ref="U8:U10"/>
    <mergeCell ref="B10:G10"/>
    <mergeCell ref="B41:C41"/>
    <mergeCell ref="G42:O42"/>
    <mergeCell ref="R8:R9"/>
    <mergeCell ref="S8:S9"/>
    <mergeCell ref="B56:C56"/>
    <mergeCell ref="D56:I56"/>
    <mergeCell ref="J56:T56"/>
    <mergeCell ref="G44:O44"/>
    <mergeCell ref="J46:T46"/>
    <mergeCell ref="B48:H48"/>
    <mergeCell ref="B50:C50"/>
    <mergeCell ref="D50:H50"/>
    <mergeCell ref="J47:U47"/>
    <mergeCell ref="J48:U48"/>
  </mergeCells>
  <conditionalFormatting sqref="H11:P39">
    <cfRule type="cellIs" dxfId="30" priority="3" operator="greaterThan">
      <formula>10</formula>
    </cfRule>
  </conditionalFormatting>
  <conditionalFormatting sqref="C1:C1048576">
    <cfRule type="duplicateValues" dxfId="29" priority="2"/>
  </conditionalFormatting>
  <conditionalFormatting sqref="O5">
    <cfRule type="duplicateValues" dxfId="28" priority="1"/>
  </conditionalFormatting>
  <dataValidations count="1">
    <dataValidation allowBlank="1" showInputMessage="1" showErrorMessage="1" errorTitle="Không xóa dữ liệu" error="Không xóa dữ liệu" prompt="Không xóa dữ liệu" sqref="D44 V11:W39 W5:AK9 X3:AK4 AL3:AL9"/>
  </dataValidations>
  <pageMargins left="3.937007874015748E-2" right="0.16" top="0.23622047244094491" bottom="0.35433070866141736" header="0.15748031496062992" footer="0.11811023622047245"/>
  <pageSetup paperSize="9" scale="91" orientation="portrait" r:id="rId1"/>
  <headerFooter alignWithMargins="0">
    <oddFooter>&amp;R&amp;"Times New Roman,Italic"&amp;11Trang &amp;P</oddFooter>
  </headerFooter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29"/>
  <sheetViews>
    <sheetView workbookViewId="0">
      <pane ySplit="4" topLeftCell="A5" activePane="bottomLeft" state="frozen"/>
      <selection activeCell="S16" sqref="S16"/>
      <selection pane="bottomLeft" activeCell="S16" sqref="S16"/>
    </sheetView>
  </sheetViews>
  <sheetFormatPr defaultColWidth="9" defaultRowHeight="15.75"/>
  <cols>
    <col min="1" max="1" width="1.33203125" style="1" customWidth="1"/>
    <col min="2" max="2" width="4" style="1" customWidth="1"/>
    <col min="3" max="4" width="11.44140625" style="1" customWidth="1"/>
    <col min="5" max="5" width="5.77734375" style="1" customWidth="1"/>
    <col min="6" max="6" width="9.33203125" style="1" hidden="1" customWidth="1"/>
    <col min="7" max="7" width="12.6640625" style="1" customWidth="1"/>
    <col min="8" max="9" width="4.33203125" style="1" customWidth="1"/>
    <col min="10" max="10" width="4.33203125" style="1" hidden="1" customWidth="1"/>
    <col min="11" max="11" width="4.33203125" style="1" customWidth="1"/>
    <col min="12" max="12" width="3.21875" style="1" hidden="1" customWidth="1"/>
    <col min="13" max="13" width="3.44140625" style="1" hidden="1" customWidth="1"/>
    <col min="14" max="14" width="7.33203125" style="1" hidden="1" customWidth="1"/>
    <col min="15" max="15" width="4.21875" style="1" customWidth="1"/>
    <col min="16" max="16" width="6.44140625" style="1" customWidth="1"/>
    <col min="17" max="17" width="6.44140625" style="1" hidden="1" customWidth="1"/>
    <col min="18" max="18" width="11.88671875" style="1" hidden="1" customWidth="1"/>
    <col min="19" max="19" width="13.5546875" style="1" customWidth="1"/>
    <col min="20" max="20" width="4.33203125" style="1" bestFit="1" customWidth="1"/>
    <col min="21" max="21" width="6.44140625" style="1" customWidth="1"/>
    <col min="22" max="22" width="6.44140625" style="2" customWidth="1"/>
    <col min="23" max="23" width="9" style="66"/>
    <col min="24" max="24" width="9.109375" style="66" bestFit="1" customWidth="1"/>
    <col min="25" max="25" width="9" style="66"/>
    <col min="26" max="26" width="10.33203125" style="66" bestFit="1" customWidth="1"/>
    <col min="27" max="27" width="9.109375" style="66" bestFit="1" customWidth="1"/>
    <col min="28" max="38" width="9" style="66"/>
    <col min="39" max="16384" width="9" style="1"/>
  </cols>
  <sheetData>
    <row r="1" spans="1:38" ht="21.75" hidden="1" customHeight="1">
      <c r="H1" s="161" t="s">
        <v>52</v>
      </c>
      <c r="I1" s="161"/>
      <c r="J1" s="161"/>
      <c r="K1" s="161"/>
      <c r="L1" s="162"/>
      <c r="M1" s="162"/>
      <c r="N1" s="162"/>
      <c r="O1" s="162"/>
      <c r="P1" s="162"/>
      <c r="Q1" s="162"/>
      <c r="R1" s="162"/>
      <c r="S1" s="162"/>
      <c r="T1" s="162"/>
    </row>
    <row r="2" spans="1:38" ht="27.75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</row>
    <row r="3" spans="1:38" ht="25.5" customHeight="1">
      <c r="B3" s="159" t="s">
        <v>1</v>
      </c>
      <c r="C3" s="159"/>
      <c r="D3" s="159"/>
      <c r="E3" s="159"/>
      <c r="F3" s="159"/>
      <c r="G3" s="159"/>
      <c r="H3" s="160" t="s">
        <v>51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5"/>
      <c r="AD3" s="67"/>
      <c r="AE3" s="68"/>
      <c r="AF3" s="67"/>
      <c r="AG3" s="67"/>
      <c r="AH3" s="67"/>
      <c r="AI3" s="68"/>
      <c r="AJ3" s="67"/>
    </row>
    <row r="4" spans="1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5"/>
      <c r="AE4" s="69"/>
      <c r="AI4" s="69"/>
    </row>
    <row r="5" spans="1:38" ht="23.25" customHeight="1">
      <c r="B5" s="147" t="s">
        <v>2</v>
      </c>
      <c r="C5" s="147"/>
      <c r="D5" s="148" t="s">
        <v>1296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 t="s">
        <v>50</v>
      </c>
      <c r="P5" s="149"/>
      <c r="Q5" s="149"/>
      <c r="R5" s="149"/>
      <c r="S5" s="149"/>
      <c r="T5" s="149"/>
      <c r="W5" s="67"/>
      <c r="X5" s="163" t="s">
        <v>46</v>
      </c>
      <c r="Y5" s="163" t="s">
        <v>8</v>
      </c>
      <c r="Z5" s="163" t="s">
        <v>45</v>
      </c>
      <c r="AA5" s="163" t="s">
        <v>44</v>
      </c>
      <c r="AB5" s="163"/>
      <c r="AC5" s="163"/>
      <c r="AD5" s="163"/>
      <c r="AE5" s="163" t="s">
        <v>43</v>
      </c>
      <c r="AF5" s="163"/>
      <c r="AG5" s="163" t="s">
        <v>41</v>
      </c>
      <c r="AH5" s="163"/>
      <c r="AI5" s="163" t="s">
        <v>42</v>
      </c>
      <c r="AJ5" s="163"/>
      <c r="AK5" s="163" t="s">
        <v>40</v>
      </c>
      <c r="AL5" s="163"/>
    </row>
    <row r="6" spans="1:38" ht="17.25" customHeight="1">
      <c r="B6" s="145" t="s">
        <v>3</v>
      </c>
      <c r="C6" s="145"/>
      <c r="D6" s="9"/>
      <c r="G6" s="146" t="s">
        <v>63</v>
      </c>
      <c r="H6" s="146"/>
      <c r="I6" s="146"/>
      <c r="J6" s="146"/>
      <c r="K6" s="146"/>
      <c r="L6" s="146"/>
      <c r="M6" s="146"/>
      <c r="N6" s="146"/>
      <c r="O6" s="146" t="s">
        <v>64</v>
      </c>
      <c r="P6" s="146"/>
      <c r="Q6" s="146"/>
      <c r="R6" s="146"/>
      <c r="S6" s="146"/>
      <c r="T6" s="146"/>
      <c r="W6" s="67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3"/>
      <c r="P7" s="3"/>
      <c r="Q7" s="3"/>
      <c r="R7" s="3"/>
      <c r="S7" s="3"/>
      <c r="T7" s="3"/>
      <c r="W7" s="67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42" t="s">
        <v>14</v>
      </c>
      <c r="N8" s="142" t="s">
        <v>15</v>
      </c>
      <c r="O8" s="142" t="s">
        <v>16</v>
      </c>
      <c r="P8" s="135" t="s">
        <v>17</v>
      </c>
      <c r="Q8" s="142" t="s">
        <v>18</v>
      </c>
      <c r="R8" s="135" t="s">
        <v>19</v>
      </c>
      <c r="S8" s="135" t="s">
        <v>20</v>
      </c>
      <c r="T8" s="135" t="s">
        <v>1336</v>
      </c>
      <c r="W8" s="67"/>
      <c r="X8" s="163"/>
      <c r="Y8" s="163"/>
      <c r="Z8" s="163"/>
      <c r="AA8" s="70" t="s">
        <v>21</v>
      </c>
      <c r="AB8" s="70" t="s">
        <v>22</v>
      </c>
      <c r="AC8" s="70" t="s">
        <v>23</v>
      </c>
      <c r="AD8" s="70" t="s">
        <v>24</v>
      </c>
      <c r="AE8" s="70" t="s">
        <v>25</v>
      </c>
      <c r="AF8" s="70" t="s">
        <v>24</v>
      </c>
      <c r="AG8" s="70" t="s">
        <v>25</v>
      </c>
      <c r="AH8" s="70" t="s">
        <v>24</v>
      </c>
      <c r="AI8" s="70" t="s">
        <v>25</v>
      </c>
      <c r="AJ8" s="70" t="s">
        <v>24</v>
      </c>
      <c r="AK8" s="70" t="s">
        <v>25</v>
      </c>
      <c r="AL8" s="71" t="s">
        <v>24</v>
      </c>
    </row>
    <row r="9" spans="1:38" ht="44.25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142"/>
      <c r="N9" s="142"/>
      <c r="O9" s="142"/>
      <c r="P9" s="136"/>
      <c r="Q9" s="142"/>
      <c r="R9" s="137"/>
      <c r="S9" s="136"/>
      <c r="T9" s="136"/>
      <c r="V9" s="11"/>
      <c r="W9" s="67"/>
      <c r="X9" s="72" t="str">
        <f>+D5</f>
        <v>Toán kỹ thuật</v>
      </c>
      <c r="Y9" s="73" t="str">
        <f>+O5</f>
        <v xml:space="preserve">Mã HP: </v>
      </c>
      <c r="Z9" s="74">
        <f>+$AI$9+$AK$9+$AG$9</f>
        <v>1</v>
      </c>
      <c r="AA9" s="68">
        <f>COUNTIF($S$10:$S$62,"Khiển trách")</f>
        <v>0</v>
      </c>
      <c r="AB9" s="68">
        <f>COUNTIF($S$10:$S$62,"Cảnh cáo")</f>
        <v>0</v>
      </c>
      <c r="AC9" s="68">
        <f>COUNTIF($S$10:$S$62,"Đình chỉ thi")</f>
        <v>0</v>
      </c>
      <c r="AD9" s="75">
        <f>+($AA$9+$AB$9+$AC$9)/$Z$9*100%</f>
        <v>0</v>
      </c>
      <c r="AE9" s="68">
        <f>SUM(COUNTIF($S$10:$S$60,"Vắng"),COUNTIF($S$10:$S$60,"Vắng có phép"))</f>
        <v>0</v>
      </c>
      <c r="AF9" s="76">
        <f>+$AE$9/$Z$9</f>
        <v>0</v>
      </c>
      <c r="AG9" s="77">
        <f>COUNTIF($W$10:$W$60,"Thi lại")</f>
        <v>0</v>
      </c>
      <c r="AH9" s="76">
        <f>+$AG$9/$Z$9</f>
        <v>0</v>
      </c>
      <c r="AI9" s="77">
        <f>COUNTIF($W$10:$W$61,"Học lại")</f>
        <v>1</v>
      </c>
      <c r="AJ9" s="76">
        <f>+$AI$9/$Z$9</f>
        <v>1</v>
      </c>
      <c r="AK9" s="68">
        <f>COUNTIF($W$11:$W$61,"Đạt")</f>
        <v>0</v>
      </c>
      <c r="AL9" s="75">
        <f>+$AK$9/$Z$9</f>
        <v>0</v>
      </c>
    </row>
    <row r="10" spans="1:38" ht="14.25" customHeight="1">
      <c r="B10" s="138" t="s">
        <v>26</v>
      </c>
      <c r="C10" s="139"/>
      <c r="D10" s="139"/>
      <c r="E10" s="139"/>
      <c r="F10" s="139"/>
      <c r="G10" s="140"/>
      <c r="H10" s="12">
        <v>10</v>
      </c>
      <c r="I10" s="12">
        <v>10</v>
      </c>
      <c r="J10" s="13"/>
      <c r="K10" s="12">
        <v>10</v>
      </c>
      <c r="L10" s="14"/>
      <c r="M10" s="15"/>
      <c r="N10" s="15"/>
      <c r="O10" s="64">
        <f>100-(H10+I10+J10+K10)</f>
        <v>70</v>
      </c>
      <c r="P10" s="137"/>
      <c r="Q10" s="16"/>
      <c r="R10" s="16"/>
      <c r="S10" s="137"/>
      <c r="T10" s="137"/>
      <c r="W10" s="6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ht="30.75" customHeight="1">
      <c r="B11" s="17">
        <v>1</v>
      </c>
      <c r="C11" s="30" t="s">
        <v>65</v>
      </c>
      <c r="D11" s="31" t="s">
        <v>66</v>
      </c>
      <c r="E11" s="32" t="s">
        <v>67</v>
      </c>
      <c r="F11" s="33" t="s">
        <v>68</v>
      </c>
      <c r="G11" s="30" t="s">
        <v>69</v>
      </c>
      <c r="H11" s="34">
        <v>6</v>
      </c>
      <c r="I11" s="34">
        <v>7</v>
      </c>
      <c r="J11" s="22" t="s">
        <v>27</v>
      </c>
      <c r="K11" s="22">
        <v>8</v>
      </c>
      <c r="L11" s="23"/>
      <c r="M11" s="23"/>
      <c r="N11" s="23"/>
      <c r="O11" s="24">
        <v>0</v>
      </c>
      <c r="P11" s="25">
        <f>ROUND(SUMPRODUCT(H11:O11,$H$10:$O$10)/100,1)</f>
        <v>2.1</v>
      </c>
      <c r="Q11" s="26" t="str">
        <f>IF(AND($P11&gt;=9,$P11&lt;=10),"A+","")&amp;IF(AND($P11&gt;=8.5,$P11&lt;=8.9),"A","")&amp;IF(AND($P11&gt;=8,$P11&lt;=8.4),"B+","")&amp;IF(AND($P11&gt;=7,$P11&lt;=7.9),"B","")&amp;IF(AND($P11&gt;=6.5,$P11&lt;=6.9),"C+","")&amp;IF(AND($P11&gt;=5.5,$P11&lt;=6.4),"C","")&amp;IF(AND($P11&gt;=5,$P11&lt;=5.4),"D+","")&amp;IF(AND($P11&gt;=4,$P11&lt;=4.9),"D","")&amp;IF(AND($P11&lt;4),"F","")</f>
        <v>F</v>
      </c>
      <c r="R11" s="26" t="str">
        <f>IF($P11&lt;4,"Kém",IF(AND($P11&gt;=4,$P11&lt;=5.4),"Trung bình yếu",IF(AND($P11&gt;=5.5,$P11&lt;=6.9),"Trung bình",IF(AND($P11&gt;=7,$P11&lt;=8.4),"Khá",IF(AND($P11&gt;=8.5,$P11&lt;=10),"Giỏi","")))))</f>
        <v>Kém</v>
      </c>
      <c r="S11" s="87" t="str">
        <f>+IF(OR($H11=0,$I11=0,$J11=0,$K11=0),"Không đủ ĐKDT","")</f>
        <v/>
      </c>
      <c r="T11" s="98">
        <v>1</v>
      </c>
      <c r="U11" s="3"/>
      <c r="V11" s="28"/>
      <c r="W11" s="79" t="str">
        <f>IF(S11="Không đủ ĐKDT","Học lại",IF(S11="Đình chỉ thi","Học lại",IF(AND(MID(G11,2,2)&gt;="12",S11="Vắng"),"Học lại",IF(S11="Vắng có phép", "Thi lại",IF(S11="Nợ học phí", "Thi lại",IF(AND((MID(G11,2,2)&lt;"12"),P11&lt;4.5),"Thi lại",IF(P11&lt;4,"Học lại","Đạt")))))))</f>
        <v>Học lại</v>
      </c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9" customHeight="1">
      <c r="A12" s="2"/>
      <c r="B12" s="43"/>
      <c r="C12" s="44"/>
      <c r="D12" s="44"/>
      <c r="E12" s="45"/>
      <c r="F12" s="45"/>
      <c r="G12" s="45"/>
      <c r="H12" s="46"/>
      <c r="I12" s="47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3"/>
    </row>
    <row r="13" spans="1:38" ht="16.5">
      <c r="A13" s="2"/>
      <c r="B13" s="141" t="s">
        <v>28</v>
      </c>
      <c r="C13" s="141"/>
      <c r="D13" s="44"/>
      <c r="E13" s="45"/>
      <c r="F13" s="45"/>
      <c r="G13" s="45"/>
      <c r="H13" s="46"/>
      <c r="I13" s="47"/>
      <c r="J13" s="4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3"/>
    </row>
    <row r="14" spans="1:38" ht="16.5" customHeight="1">
      <c r="A14" s="2"/>
      <c r="B14" s="49" t="s">
        <v>29</v>
      </c>
      <c r="C14" s="49"/>
      <c r="D14" s="50">
        <f>+$Z$9</f>
        <v>1</v>
      </c>
      <c r="E14" s="51" t="s">
        <v>30</v>
      </c>
      <c r="F14" s="130" t="s">
        <v>31</v>
      </c>
      <c r="G14" s="130"/>
      <c r="H14" s="130"/>
      <c r="I14" s="130"/>
      <c r="J14" s="130"/>
      <c r="K14" s="130"/>
      <c r="L14" s="130"/>
      <c r="M14" s="130"/>
      <c r="N14" s="130"/>
      <c r="O14" s="52">
        <f>$Z$9 -COUNTIF($S$10:$S$192,"Vắng") -COUNTIF($S$10:$S$192,"Vắng có phép") - COUNTIF($S$10:$S$192,"Đình chỉ thi") - COUNTIF($S$10:$S$192,"Không đủ ĐKDT")</f>
        <v>1</v>
      </c>
      <c r="P14" s="52"/>
      <c r="Q14" s="52"/>
      <c r="R14" s="53"/>
      <c r="S14" s="54" t="s">
        <v>30</v>
      </c>
      <c r="T14" s="53"/>
      <c r="U14" s="3"/>
    </row>
    <row r="15" spans="1:38" ht="16.5" customHeight="1">
      <c r="A15" s="2"/>
      <c r="B15" s="49" t="s">
        <v>32</v>
      </c>
      <c r="C15" s="49"/>
      <c r="D15" s="50">
        <f>+$AK$9</f>
        <v>0</v>
      </c>
      <c r="E15" s="51" t="s">
        <v>30</v>
      </c>
      <c r="F15" s="130" t="s">
        <v>33</v>
      </c>
      <c r="G15" s="130"/>
      <c r="H15" s="130"/>
      <c r="I15" s="130"/>
      <c r="J15" s="130"/>
      <c r="K15" s="130"/>
      <c r="L15" s="130"/>
      <c r="M15" s="130"/>
      <c r="N15" s="130"/>
      <c r="O15" s="55">
        <f>COUNTIF($S$10:$S$68,"Vắng")</f>
        <v>0</v>
      </c>
      <c r="P15" s="55"/>
      <c r="Q15" s="55"/>
      <c r="R15" s="56"/>
      <c r="S15" s="54" t="s">
        <v>30</v>
      </c>
      <c r="T15" s="56"/>
      <c r="U15" s="3"/>
    </row>
    <row r="16" spans="1:38" ht="16.5" customHeight="1">
      <c r="A16" s="2"/>
      <c r="B16" s="49" t="s">
        <v>47</v>
      </c>
      <c r="C16" s="49"/>
      <c r="D16" s="65">
        <f>COUNTIF(W11:W11,"Học lại")</f>
        <v>1</v>
      </c>
      <c r="E16" s="51" t="s">
        <v>30</v>
      </c>
      <c r="F16" s="130" t="s">
        <v>48</v>
      </c>
      <c r="G16" s="130"/>
      <c r="H16" s="130"/>
      <c r="I16" s="130"/>
      <c r="J16" s="130"/>
      <c r="K16" s="130"/>
      <c r="L16" s="130"/>
      <c r="M16" s="130"/>
      <c r="N16" s="130"/>
      <c r="O16" s="52">
        <f>COUNTIF($S$10:$S$68,"Vắng có phép")</f>
        <v>0</v>
      </c>
      <c r="P16" s="52"/>
      <c r="Q16" s="52"/>
      <c r="R16" s="53"/>
      <c r="S16" s="54" t="s">
        <v>30</v>
      </c>
      <c r="T16" s="53"/>
      <c r="U16" s="3"/>
    </row>
    <row r="17" spans="1:38" ht="3" customHeight="1">
      <c r="A17" s="2"/>
      <c r="B17" s="43"/>
      <c r="C17" s="44"/>
      <c r="D17" s="44"/>
      <c r="E17" s="45"/>
      <c r="F17" s="45"/>
      <c r="G17" s="45"/>
      <c r="H17" s="46"/>
      <c r="I17" s="47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"/>
    </row>
    <row r="18" spans="1:38">
      <c r="B18" s="84" t="s">
        <v>49</v>
      </c>
      <c r="C18" s="84"/>
      <c r="D18" s="85">
        <f>COUNTIF(W11:W11,"Thi lại")</f>
        <v>0</v>
      </c>
      <c r="E18" s="86" t="s">
        <v>30</v>
      </c>
      <c r="F18" s="3"/>
      <c r="G18" s="3"/>
      <c r="H18" s="3"/>
      <c r="I18" s="3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3"/>
    </row>
    <row r="19" spans="1:38" ht="24.75" customHeight="1">
      <c r="B19" s="84"/>
      <c r="C19" s="84"/>
      <c r="D19" s="85"/>
      <c r="E19" s="86"/>
      <c r="F19" s="3"/>
      <c r="G19" s="3"/>
      <c r="H19" s="3"/>
      <c r="I19" s="3"/>
      <c r="J19" s="131" t="s">
        <v>1335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3"/>
    </row>
    <row r="20" spans="1:38">
      <c r="A20" s="57"/>
      <c r="B20" s="132" t="s">
        <v>34</v>
      </c>
      <c r="C20" s="132"/>
      <c r="D20" s="132"/>
      <c r="E20" s="132"/>
      <c r="F20" s="132"/>
      <c r="G20" s="132"/>
      <c r="H20" s="132"/>
      <c r="I20" s="58"/>
      <c r="J20" s="134" t="s">
        <v>35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3"/>
    </row>
    <row r="21" spans="1:38" ht="4.5" customHeight="1">
      <c r="A21" s="2"/>
      <c r="B21" s="43"/>
      <c r="C21" s="59"/>
      <c r="D21" s="59"/>
      <c r="E21" s="60"/>
      <c r="F21" s="60"/>
      <c r="G21" s="60"/>
      <c r="H21" s="61"/>
      <c r="I21" s="62"/>
      <c r="J21" s="6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38" s="2" customFormat="1">
      <c r="B22" s="132" t="s">
        <v>36</v>
      </c>
      <c r="C22" s="132"/>
      <c r="D22" s="133" t="s">
        <v>37</v>
      </c>
      <c r="E22" s="133"/>
      <c r="F22" s="133"/>
      <c r="G22" s="133"/>
      <c r="H22" s="133"/>
      <c r="I22" s="62"/>
      <c r="J22" s="62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3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</row>
    <row r="23" spans="1:38" s="2" customForma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</row>
    <row r="24" spans="1:38" s="2" customForma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</row>
    <row r="25" spans="1:38" s="2" customForma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</row>
    <row r="26" spans="1:38" s="2" customForma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</row>
    <row r="27" spans="1:38" s="2" customForma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</row>
    <row r="28" spans="1:38" s="2" customFormat="1" ht="18" customHeight="1">
      <c r="A28" s="1"/>
      <c r="B28" s="129" t="s">
        <v>54</v>
      </c>
      <c r="C28" s="129"/>
      <c r="D28" s="129" t="s">
        <v>55</v>
      </c>
      <c r="E28" s="129"/>
      <c r="F28" s="129"/>
      <c r="G28" s="129"/>
      <c r="H28" s="129"/>
      <c r="I28" s="129"/>
      <c r="J28" s="129" t="s">
        <v>38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3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s="2" customFormat="1" ht="4.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</row>
  </sheetData>
  <sheetProtection formatCells="0" formatColumns="0" formatRows="0" insertColumns="0" insertRows="0" insertHyperlinks="0" deleteColumns="0" deleteRows="0" sort="0" autoFilter="0" pivotTables="0"/>
  <autoFilter ref="A9:AL11">
    <filterColumn colId="3" showButton="0"/>
  </autoFilter>
  <mergeCells count="52">
    <mergeCell ref="H1:K1"/>
    <mergeCell ref="L1:T1"/>
    <mergeCell ref="B2:G2"/>
    <mergeCell ref="H2:T2"/>
    <mergeCell ref="B3:G3"/>
    <mergeCell ref="H3:T3"/>
    <mergeCell ref="AI5:AJ7"/>
    <mergeCell ref="AK5:AL7"/>
    <mergeCell ref="X5:X8"/>
    <mergeCell ref="Y5:Y8"/>
    <mergeCell ref="Z5:Z8"/>
    <mergeCell ref="AA5:AD7"/>
    <mergeCell ref="AE5:AF7"/>
    <mergeCell ref="AG5:AH7"/>
    <mergeCell ref="O6:T6"/>
    <mergeCell ref="B5:C5"/>
    <mergeCell ref="D5:N5"/>
    <mergeCell ref="O5:T5"/>
    <mergeCell ref="R8:R9"/>
    <mergeCell ref="M8:M9"/>
    <mergeCell ref="S8:S10"/>
    <mergeCell ref="T8:T10"/>
    <mergeCell ref="B8:B9"/>
    <mergeCell ref="C8:C9"/>
    <mergeCell ref="O8:O9"/>
    <mergeCell ref="G8:G9"/>
    <mergeCell ref="H8:H9"/>
    <mergeCell ref="I8:I9"/>
    <mergeCell ref="J8:J9"/>
    <mergeCell ref="B6:C6"/>
    <mergeCell ref="G6:N6"/>
    <mergeCell ref="D8:E9"/>
    <mergeCell ref="B10:G10"/>
    <mergeCell ref="N8:N9"/>
    <mergeCell ref="K8:K9"/>
    <mergeCell ref="L8:L9"/>
    <mergeCell ref="P8:P10"/>
    <mergeCell ref="Q8:Q9"/>
    <mergeCell ref="F15:N15"/>
    <mergeCell ref="J28:T28"/>
    <mergeCell ref="F14:N14"/>
    <mergeCell ref="F16:N16"/>
    <mergeCell ref="J18:T18"/>
    <mergeCell ref="J19:T19"/>
    <mergeCell ref="B20:H20"/>
    <mergeCell ref="J20:T20"/>
    <mergeCell ref="B22:C22"/>
    <mergeCell ref="D22:H22"/>
    <mergeCell ref="B28:C28"/>
    <mergeCell ref="D28:I28"/>
    <mergeCell ref="B13:C13"/>
    <mergeCell ref="F8:F9"/>
  </mergeCells>
  <phoneticPr fontId="26" type="noConversion"/>
  <conditionalFormatting sqref="J11:O11">
    <cfRule type="cellIs" dxfId="3" priority="5" operator="greaterThan">
      <formula>10</formula>
    </cfRule>
  </conditionalFormatting>
  <conditionalFormatting sqref="C1:C10 C12:C65536">
    <cfRule type="duplicateValues" dxfId="2" priority="3"/>
  </conditionalFormatting>
  <conditionalFormatting sqref="H11:I11">
    <cfRule type="cellIs" dxfId="1" priority="2" operator="greaterThan">
      <formula>10</formula>
    </cfRule>
  </conditionalFormatting>
  <conditionalFormatting sqref="C11">
    <cfRule type="duplicateValues" dxfId="0" priority="1"/>
  </conditionalFormatting>
  <dataValidations count="1">
    <dataValidation allowBlank="1" showInputMessage="1" showErrorMessage="1" errorTitle="Không xóa dữ liệu" error="Không xóa dữ liệu" prompt="Không xóa dữ liệu" sqref="D16 X3:AL9 W11"/>
  </dataValidations>
  <pageMargins left="0.17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195"/>
  <sheetViews>
    <sheetView workbookViewId="0">
      <pane ySplit="4" topLeftCell="A5" activePane="bottomLeft" state="frozen"/>
      <selection activeCell="S16" sqref="S16"/>
      <selection pane="bottomLeft" activeCell="S16" sqref="S16"/>
    </sheetView>
  </sheetViews>
  <sheetFormatPr defaultColWidth="9" defaultRowHeight="15.75"/>
  <cols>
    <col min="1" max="1" width="0.33203125" style="1" customWidth="1"/>
    <col min="2" max="2" width="5.109375" style="1" customWidth="1"/>
    <col min="3" max="3" width="10.21875" style="1" customWidth="1"/>
    <col min="4" max="4" width="12.6640625" style="1" bestFit="1" customWidth="1"/>
    <col min="5" max="5" width="6.77734375" style="1" customWidth="1"/>
    <col min="6" max="6" width="9.33203125" style="1" hidden="1" customWidth="1"/>
    <col min="7" max="7" width="10.88671875" style="1" customWidth="1"/>
    <col min="8" max="8" width="4.6640625" style="1" customWidth="1"/>
    <col min="9" max="9" width="4.109375" style="1" customWidth="1"/>
    <col min="10" max="10" width="4.33203125" style="1" hidden="1" customWidth="1"/>
    <col min="11" max="11" width="4.44140625" style="1" customWidth="1"/>
    <col min="12" max="12" width="3.21875" style="1" hidden="1" customWidth="1"/>
    <col min="13" max="13" width="3.44140625" style="1" hidden="1" customWidth="1"/>
    <col min="14" max="14" width="7.33203125" style="1" hidden="1" customWidth="1"/>
    <col min="15" max="15" width="4.21875" style="1" customWidth="1"/>
    <col min="16" max="16" width="6.44140625" style="1" customWidth="1"/>
    <col min="17" max="17" width="6.44140625" style="1" hidden="1" customWidth="1"/>
    <col min="18" max="18" width="11.88671875" style="1" hidden="1" customWidth="1"/>
    <col min="19" max="19" width="12.109375" style="1" customWidth="1"/>
    <col min="20" max="20" width="6" style="1" customWidth="1"/>
    <col min="21" max="21" width="6.44140625" style="1" customWidth="1"/>
    <col min="22" max="22" width="6.44140625" style="2" customWidth="1"/>
    <col min="23" max="23" width="9" style="66"/>
    <col min="24" max="24" width="9.109375" style="66" bestFit="1" customWidth="1"/>
    <col min="25" max="25" width="9" style="66"/>
    <col min="26" max="26" width="10.33203125" style="66" bestFit="1" customWidth="1"/>
    <col min="27" max="27" width="9.109375" style="66" bestFit="1" customWidth="1"/>
    <col min="28" max="38" width="9" style="66"/>
    <col min="39" max="16384" width="9" style="1"/>
  </cols>
  <sheetData>
    <row r="1" spans="2:38" ht="21.75" hidden="1" customHeight="1">
      <c r="H1" s="161" t="s">
        <v>52</v>
      </c>
      <c r="I1" s="161"/>
      <c r="J1" s="161"/>
      <c r="K1" s="161"/>
      <c r="L1" s="162"/>
      <c r="M1" s="162"/>
      <c r="N1" s="162"/>
      <c r="O1" s="162"/>
      <c r="P1" s="162"/>
      <c r="Q1" s="162"/>
      <c r="R1" s="162"/>
      <c r="S1" s="162"/>
      <c r="T1" s="162"/>
    </row>
    <row r="2" spans="2:38" ht="27.75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</row>
    <row r="3" spans="2:38">
      <c r="B3" s="159" t="s">
        <v>1</v>
      </c>
      <c r="C3" s="159"/>
      <c r="D3" s="159"/>
      <c r="E3" s="159"/>
      <c r="F3" s="159"/>
      <c r="G3" s="159"/>
      <c r="H3" s="160" t="s">
        <v>51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5"/>
      <c r="AD3" s="67"/>
      <c r="AE3" s="68"/>
      <c r="AF3" s="67"/>
      <c r="AG3" s="67"/>
      <c r="AH3" s="67"/>
      <c r="AI3" s="68"/>
      <c r="AJ3" s="67"/>
    </row>
    <row r="4" spans="2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5"/>
      <c r="AE4" s="69"/>
      <c r="AI4" s="69"/>
    </row>
    <row r="5" spans="2:38" ht="23.25" customHeight="1">
      <c r="B5" s="147" t="s">
        <v>2</v>
      </c>
      <c r="C5" s="147"/>
      <c r="D5" s="148" t="s">
        <v>1302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 t="s">
        <v>50</v>
      </c>
      <c r="P5" s="149"/>
      <c r="Q5" s="149"/>
      <c r="R5" s="149"/>
      <c r="S5" s="149"/>
      <c r="T5" s="149"/>
      <c r="W5" s="67"/>
      <c r="X5" s="163" t="s">
        <v>46</v>
      </c>
      <c r="Y5" s="163" t="s">
        <v>8</v>
      </c>
      <c r="Z5" s="163" t="s">
        <v>45</v>
      </c>
      <c r="AA5" s="163" t="s">
        <v>44</v>
      </c>
      <c r="AB5" s="163"/>
      <c r="AC5" s="163"/>
      <c r="AD5" s="163"/>
      <c r="AE5" s="163" t="s">
        <v>43</v>
      </c>
      <c r="AF5" s="163"/>
      <c r="AG5" s="163" t="s">
        <v>41</v>
      </c>
      <c r="AH5" s="163"/>
      <c r="AI5" s="163" t="s">
        <v>42</v>
      </c>
      <c r="AJ5" s="163"/>
      <c r="AK5" s="163" t="s">
        <v>40</v>
      </c>
      <c r="AL5" s="163"/>
    </row>
    <row r="6" spans="2:38" ht="17.25" customHeight="1">
      <c r="B6" s="145" t="s">
        <v>3</v>
      </c>
      <c r="C6" s="145"/>
      <c r="D6" s="9"/>
      <c r="G6" s="146" t="s">
        <v>782</v>
      </c>
      <c r="H6" s="146"/>
      <c r="I6" s="146"/>
      <c r="J6" s="146"/>
      <c r="K6" s="146"/>
      <c r="L6" s="146"/>
      <c r="M6" s="146"/>
      <c r="N6" s="146"/>
      <c r="O6" s="146" t="s">
        <v>64</v>
      </c>
      <c r="P6" s="146"/>
      <c r="Q6" s="146"/>
      <c r="R6" s="146"/>
      <c r="S6" s="146"/>
      <c r="T6" s="146"/>
      <c r="W6" s="67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2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3"/>
      <c r="P7" s="3"/>
      <c r="Q7" s="3"/>
      <c r="R7" s="3"/>
      <c r="S7" s="3"/>
      <c r="T7" s="3"/>
      <c r="W7" s="67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2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42" t="s">
        <v>14</v>
      </c>
      <c r="N8" s="142" t="s">
        <v>15</v>
      </c>
      <c r="O8" s="142" t="s">
        <v>16</v>
      </c>
      <c r="P8" s="135" t="s">
        <v>17</v>
      </c>
      <c r="Q8" s="142" t="s">
        <v>18</v>
      </c>
      <c r="R8" s="135" t="s">
        <v>19</v>
      </c>
      <c r="S8" s="135" t="s">
        <v>20</v>
      </c>
      <c r="T8" s="135" t="s">
        <v>1336</v>
      </c>
      <c r="W8" s="67"/>
      <c r="X8" s="163"/>
      <c r="Y8" s="163"/>
      <c r="Z8" s="163"/>
      <c r="AA8" s="70" t="s">
        <v>21</v>
      </c>
      <c r="AB8" s="70" t="s">
        <v>22</v>
      </c>
      <c r="AC8" s="70" t="s">
        <v>23</v>
      </c>
      <c r="AD8" s="70" t="s">
        <v>24</v>
      </c>
      <c r="AE8" s="70" t="s">
        <v>25</v>
      </c>
      <c r="AF8" s="70" t="s">
        <v>24</v>
      </c>
      <c r="AG8" s="70" t="s">
        <v>25</v>
      </c>
      <c r="AH8" s="70" t="s">
        <v>24</v>
      </c>
      <c r="AI8" s="70" t="s">
        <v>25</v>
      </c>
      <c r="AJ8" s="70" t="s">
        <v>24</v>
      </c>
      <c r="AK8" s="70" t="s">
        <v>25</v>
      </c>
      <c r="AL8" s="71" t="s">
        <v>24</v>
      </c>
    </row>
    <row r="9" spans="2:38" ht="31.5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142"/>
      <c r="N9" s="142"/>
      <c r="O9" s="142"/>
      <c r="P9" s="136"/>
      <c r="Q9" s="142"/>
      <c r="R9" s="137"/>
      <c r="S9" s="136"/>
      <c r="T9" s="136"/>
      <c r="V9" s="11"/>
      <c r="W9" s="67"/>
      <c r="X9" s="72" t="str">
        <f>+D5</f>
        <v>Toán cao cấp 1</v>
      </c>
      <c r="Y9" s="73" t="str">
        <f>+O5</f>
        <v xml:space="preserve">Mã HP: </v>
      </c>
      <c r="Z9" s="74">
        <f>+$AI$9+$AK$9+$AG$9</f>
        <v>167</v>
      </c>
      <c r="AA9" s="68">
        <f>COUNTIF($S$10:$S$228,"Khiển trách")</f>
        <v>0</v>
      </c>
      <c r="AB9" s="68">
        <f>COUNTIF($S$10:$S$228,"Cảnh cáo")</f>
        <v>0</v>
      </c>
      <c r="AC9" s="68">
        <f>COUNTIF($S$10:$S$228,"Đình chỉ thi")</f>
        <v>0</v>
      </c>
      <c r="AD9" s="75">
        <f>+($AA$9+$AB$9+$AC$9)/$Z$9*100%</f>
        <v>0</v>
      </c>
      <c r="AE9" s="68">
        <f>SUM(COUNTIF($S$10:$S$226,"Vắng"),COUNTIF($S$10:$S$226,"Vắng có phép"))</f>
        <v>29</v>
      </c>
      <c r="AF9" s="76">
        <f>+$AE$9/$Z$9</f>
        <v>0.17365269461077845</v>
      </c>
      <c r="AG9" s="77">
        <f>COUNTIF($W$10:$W$226,"Thi lại")</f>
        <v>0</v>
      </c>
      <c r="AH9" s="76">
        <f>+$AG$9/$Z$9</f>
        <v>0</v>
      </c>
      <c r="AI9" s="77">
        <f>COUNTIF($W$10:$W$227,"Học lại")</f>
        <v>112</v>
      </c>
      <c r="AJ9" s="76">
        <f>+$AI$9/$Z$9</f>
        <v>0.6706586826347305</v>
      </c>
      <c r="AK9" s="68">
        <f>COUNTIF($W$11:$W$227,"Đạt")</f>
        <v>55</v>
      </c>
      <c r="AL9" s="75">
        <f>+$AK$9/$Z$9</f>
        <v>0.32934131736526945</v>
      </c>
    </row>
    <row r="10" spans="2:38" ht="18.75" customHeight="1">
      <c r="B10" s="138" t="s">
        <v>26</v>
      </c>
      <c r="C10" s="139"/>
      <c r="D10" s="139"/>
      <c r="E10" s="139"/>
      <c r="F10" s="139"/>
      <c r="G10" s="140"/>
      <c r="H10" s="12">
        <v>10</v>
      </c>
      <c r="I10" s="12">
        <v>10</v>
      </c>
      <c r="J10" s="13"/>
      <c r="K10" s="12">
        <v>10</v>
      </c>
      <c r="L10" s="14"/>
      <c r="M10" s="15"/>
      <c r="N10" s="15"/>
      <c r="O10" s="64">
        <f>100-(H10+I10+J10+K10)</f>
        <v>70</v>
      </c>
      <c r="P10" s="137"/>
      <c r="Q10" s="16"/>
      <c r="R10" s="16"/>
      <c r="S10" s="137"/>
      <c r="T10" s="137"/>
      <c r="W10" s="6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2:38" ht="25.5" customHeight="1">
      <c r="B11" s="17">
        <v>1</v>
      </c>
      <c r="C11" s="30" t="s">
        <v>984</v>
      </c>
      <c r="D11" s="31" t="s">
        <v>985</v>
      </c>
      <c r="E11" s="32" t="s">
        <v>986</v>
      </c>
      <c r="F11" s="33" t="s">
        <v>651</v>
      </c>
      <c r="G11" s="30" t="s">
        <v>987</v>
      </c>
      <c r="H11" s="34">
        <v>6</v>
      </c>
      <c r="I11" s="34">
        <v>6</v>
      </c>
      <c r="J11" s="22" t="s">
        <v>27</v>
      </c>
      <c r="K11" s="22">
        <v>4</v>
      </c>
      <c r="L11" s="23"/>
      <c r="M11" s="23"/>
      <c r="N11" s="23"/>
      <c r="O11" s="24">
        <v>1.5</v>
      </c>
      <c r="P11" s="37">
        <f t="shared" ref="P11:P42" si="0">ROUND(SUMPRODUCT(H11:O11,$H$10:$O$10)/100,1)</f>
        <v>2.7</v>
      </c>
      <c r="Q11" s="87" t="str">
        <f t="shared" ref="Q11:Q42" si="1">IF(AND($P11&gt;=9,$P11&lt;=10),"A+","")&amp;IF(AND($P11&gt;=8.5,$P11&lt;=8.9),"A","")&amp;IF(AND($P11&gt;=8,$P11&lt;=8.4),"B+","")&amp;IF(AND($P11&gt;=7,$P11&lt;=7.9),"B","")&amp;IF(AND($P11&gt;=6.5,$P11&lt;=6.9),"C+","")&amp;IF(AND($P11&gt;=5.5,$P11&lt;=6.4),"C","")&amp;IF(AND($P11&gt;=5,$P11&lt;=5.4),"D+","")&amp;IF(AND($P11&gt;=4,$P11&lt;=4.9),"D","")&amp;IF(AND($P11&lt;4),"F","")</f>
        <v>F</v>
      </c>
      <c r="R11" s="87" t="str">
        <f t="shared" ref="R11:R42" si="2">IF($P11&lt;4,"Kém",IF(AND($P11&gt;=4,$P11&lt;=5.4),"Trung bình yếu",IF(AND($P11&gt;=5.5,$P11&lt;=6.9),"Trung bình",IF(AND($P11&gt;=7,$P11&lt;=8.4),"Khá",IF(AND($P11&gt;=8.5,$P11&lt;=10),"Giỏi","")))))</f>
        <v>Kém</v>
      </c>
      <c r="S11" s="87" t="str">
        <f t="shared" ref="S11:S31" si="3">+IF(OR($H11=0,$I11=0,$J11=0,$K11=0),"Không đủ ĐKDT","")</f>
        <v/>
      </c>
      <c r="T11" s="97" t="str">
        <f>RIGHT(VLOOKUP(C11,'[1]DS 16'!$B$6323:$I$6962,8),1)</f>
        <v>5</v>
      </c>
      <c r="U11" s="3"/>
      <c r="V11" s="28"/>
      <c r="W11" s="79" t="str">
        <f t="shared" ref="W11:W42" si="4">IF(S11="Không đủ ĐKDT","Học lại",IF(S11="Đình chỉ thi","Học lại",IF(AND(MID(G11,2,2)&gt;="12",S11="Vắng"),"Học lại",IF(S11="Vắng có phép", "Thi lại",IF(S11="Nợ học phí", "Thi lại",IF(AND((MID(G11,2,2)&lt;"12"),P11&lt;4.5),"Thi lại",IF(P11&lt;4,"Học lại","Đạt")))))))</f>
        <v>Học lại</v>
      </c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2:38" ht="25.5" customHeight="1">
      <c r="B12" s="29">
        <v>2</v>
      </c>
      <c r="C12" s="30" t="s">
        <v>988</v>
      </c>
      <c r="D12" s="31" t="s">
        <v>503</v>
      </c>
      <c r="E12" s="32" t="s">
        <v>989</v>
      </c>
      <c r="F12" s="33" t="s">
        <v>990</v>
      </c>
      <c r="G12" s="30" t="s">
        <v>987</v>
      </c>
      <c r="H12" s="34">
        <v>8</v>
      </c>
      <c r="I12" s="34">
        <v>7</v>
      </c>
      <c r="J12" s="34" t="s">
        <v>27</v>
      </c>
      <c r="K12" s="34">
        <v>6</v>
      </c>
      <c r="L12" s="35"/>
      <c r="M12" s="35"/>
      <c r="N12" s="35"/>
      <c r="O12" s="36">
        <v>6.5</v>
      </c>
      <c r="P12" s="37">
        <f t="shared" si="0"/>
        <v>6.7</v>
      </c>
      <c r="Q12" s="40" t="str">
        <f t="shared" si="1"/>
        <v>C+</v>
      </c>
      <c r="R12" s="99" t="str">
        <f t="shared" si="2"/>
        <v>Trung bình</v>
      </c>
      <c r="S12" s="40" t="str">
        <f t="shared" si="3"/>
        <v/>
      </c>
      <c r="T12" s="97" t="str">
        <f>RIGHT(VLOOKUP(C12,'[1]DS 16'!$B$6323:$I$6962,8),1)</f>
        <v>6</v>
      </c>
      <c r="U12" s="3"/>
      <c r="V12" s="28"/>
      <c r="W12" s="79" t="str">
        <f t="shared" si="4"/>
        <v>Đạt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2:38" ht="25.5" customHeight="1">
      <c r="B13" s="29">
        <v>3</v>
      </c>
      <c r="C13" s="30" t="s">
        <v>991</v>
      </c>
      <c r="D13" s="31" t="s">
        <v>992</v>
      </c>
      <c r="E13" s="32" t="s">
        <v>993</v>
      </c>
      <c r="F13" s="33" t="s">
        <v>632</v>
      </c>
      <c r="G13" s="30" t="s">
        <v>987</v>
      </c>
      <c r="H13" s="34">
        <v>7</v>
      </c>
      <c r="I13" s="34">
        <v>8</v>
      </c>
      <c r="J13" s="34" t="s">
        <v>27</v>
      </c>
      <c r="K13" s="34">
        <v>5</v>
      </c>
      <c r="L13" s="42"/>
      <c r="M13" s="42"/>
      <c r="N13" s="42"/>
      <c r="O13" s="36">
        <v>1.5</v>
      </c>
      <c r="P13" s="37">
        <f t="shared" si="0"/>
        <v>3.1</v>
      </c>
      <c r="Q13" s="40" t="str">
        <f t="shared" si="1"/>
        <v>F</v>
      </c>
      <c r="R13" s="99" t="str">
        <f t="shared" si="2"/>
        <v>Kém</v>
      </c>
      <c r="S13" s="40" t="str">
        <f t="shared" si="3"/>
        <v/>
      </c>
      <c r="T13" s="97" t="str">
        <f>RIGHT(VLOOKUP(C13,'[1]DS 16'!$B$6323:$I$6962,8),1)</f>
        <v>6</v>
      </c>
      <c r="U13" s="3"/>
      <c r="V13" s="28"/>
      <c r="W13" s="79" t="str">
        <f t="shared" si="4"/>
        <v>Học lại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2:38" ht="25.5" customHeight="1">
      <c r="B14" s="29">
        <v>4</v>
      </c>
      <c r="C14" s="30" t="s">
        <v>994</v>
      </c>
      <c r="D14" s="31" t="s">
        <v>995</v>
      </c>
      <c r="E14" s="32" t="s">
        <v>996</v>
      </c>
      <c r="F14" s="33" t="s">
        <v>294</v>
      </c>
      <c r="G14" s="30" t="s">
        <v>987</v>
      </c>
      <c r="H14" s="34">
        <v>5</v>
      </c>
      <c r="I14" s="34">
        <v>7</v>
      </c>
      <c r="J14" s="34" t="s">
        <v>27</v>
      </c>
      <c r="K14" s="34">
        <v>7</v>
      </c>
      <c r="L14" s="42"/>
      <c r="M14" s="42"/>
      <c r="N14" s="42"/>
      <c r="O14" s="36">
        <v>2</v>
      </c>
      <c r="P14" s="37">
        <f t="shared" si="0"/>
        <v>3.3</v>
      </c>
      <c r="Q14" s="40" t="str">
        <f t="shared" si="1"/>
        <v>F</v>
      </c>
      <c r="R14" s="99" t="str">
        <f t="shared" si="2"/>
        <v>Kém</v>
      </c>
      <c r="S14" s="40" t="str">
        <f t="shared" si="3"/>
        <v/>
      </c>
      <c r="T14" s="97" t="str">
        <f>RIGHT(VLOOKUP(C14,'[1]DS 16'!$B$6323:$I$6962,8),1)</f>
        <v>6</v>
      </c>
      <c r="U14" s="3"/>
      <c r="V14" s="28"/>
      <c r="W14" s="79" t="str">
        <f t="shared" si="4"/>
        <v>Học lại</v>
      </c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2:38" ht="25.5" customHeight="1">
      <c r="B15" s="29">
        <v>5</v>
      </c>
      <c r="C15" s="30" t="s">
        <v>997</v>
      </c>
      <c r="D15" s="31" t="s">
        <v>998</v>
      </c>
      <c r="E15" s="32" t="s">
        <v>149</v>
      </c>
      <c r="F15" s="33" t="s">
        <v>795</v>
      </c>
      <c r="G15" s="30" t="s">
        <v>987</v>
      </c>
      <c r="H15" s="34">
        <v>5</v>
      </c>
      <c r="I15" s="34">
        <v>7</v>
      </c>
      <c r="J15" s="34" t="s">
        <v>27</v>
      </c>
      <c r="K15" s="34">
        <v>6</v>
      </c>
      <c r="L15" s="42"/>
      <c r="M15" s="42"/>
      <c r="N15" s="42"/>
      <c r="O15" s="36">
        <v>4</v>
      </c>
      <c r="P15" s="37">
        <f t="shared" si="0"/>
        <v>4.5999999999999996</v>
      </c>
      <c r="Q15" s="40" t="str">
        <f t="shared" si="1"/>
        <v>D</v>
      </c>
      <c r="R15" s="99" t="str">
        <f t="shared" si="2"/>
        <v>Trung bình yếu</v>
      </c>
      <c r="S15" s="40" t="str">
        <f t="shared" si="3"/>
        <v/>
      </c>
      <c r="T15" s="97" t="str">
        <f>RIGHT(VLOOKUP(C15,'[1]DS 16'!$B$6323:$I$6962,8),1)</f>
        <v>6</v>
      </c>
      <c r="U15" s="3"/>
      <c r="V15" s="28"/>
      <c r="W15" s="79" t="str">
        <f t="shared" si="4"/>
        <v>Đạt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2:38" ht="25.5" customHeight="1">
      <c r="B16" s="29">
        <v>6</v>
      </c>
      <c r="C16" s="30" t="s">
        <v>999</v>
      </c>
      <c r="D16" s="31" t="s">
        <v>1000</v>
      </c>
      <c r="E16" s="32" t="s">
        <v>1001</v>
      </c>
      <c r="F16" s="33" t="s">
        <v>291</v>
      </c>
      <c r="G16" s="30" t="s">
        <v>987</v>
      </c>
      <c r="H16" s="34">
        <v>5</v>
      </c>
      <c r="I16" s="34">
        <v>5</v>
      </c>
      <c r="J16" s="34" t="s">
        <v>27</v>
      </c>
      <c r="K16" s="34">
        <v>4</v>
      </c>
      <c r="L16" s="42"/>
      <c r="M16" s="42"/>
      <c r="N16" s="42"/>
      <c r="O16" s="36">
        <v>5.5</v>
      </c>
      <c r="P16" s="37">
        <f t="shared" si="0"/>
        <v>5.3</v>
      </c>
      <c r="Q16" s="40" t="str">
        <f t="shared" si="1"/>
        <v>D+</v>
      </c>
      <c r="R16" s="99" t="str">
        <f t="shared" si="2"/>
        <v>Trung bình yếu</v>
      </c>
      <c r="S16" s="40" t="str">
        <f t="shared" si="3"/>
        <v/>
      </c>
      <c r="T16" s="97" t="str">
        <f>RIGHT(VLOOKUP(C16,'[1]DS 16'!$B$6323:$I$6962,8),1)</f>
        <v>6</v>
      </c>
      <c r="U16" s="3"/>
      <c r="V16" s="28"/>
      <c r="W16" s="79" t="str">
        <f t="shared" si="4"/>
        <v>Đạt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2:38" ht="25.5" customHeight="1">
      <c r="B17" s="29">
        <v>7</v>
      </c>
      <c r="C17" s="30" t="s">
        <v>1002</v>
      </c>
      <c r="D17" s="31" t="s">
        <v>198</v>
      </c>
      <c r="E17" s="32" t="s">
        <v>506</v>
      </c>
      <c r="F17" s="33" t="s">
        <v>409</v>
      </c>
      <c r="G17" s="30" t="s">
        <v>987</v>
      </c>
      <c r="H17" s="34">
        <v>6</v>
      </c>
      <c r="I17" s="34">
        <v>7</v>
      </c>
      <c r="J17" s="34" t="s">
        <v>27</v>
      </c>
      <c r="K17" s="34">
        <v>6</v>
      </c>
      <c r="L17" s="42"/>
      <c r="M17" s="42"/>
      <c r="N17" s="42"/>
      <c r="O17" s="36">
        <v>2</v>
      </c>
      <c r="P17" s="37">
        <f t="shared" si="0"/>
        <v>3.3</v>
      </c>
      <c r="Q17" s="40" t="str">
        <f t="shared" si="1"/>
        <v>F</v>
      </c>
      <c r="R17" s="99" t="str">
        <f t="shared" si="2"/>
        <v>Kém</v>
      </c>
      <c r="S17" s="40" t="str">
        <f t="shared" si="3"/>
        <v/>
      </c>
      <c r="T17" s="97" t="str">
        <f>RIGHT(VLOOKUP(C17,'[1]DS 16'!$B$6323:$I$6962,8),1)</f>
        <v>6</v>
      </c>
      <c r="U17" s="3"/>
      <c r="V17" s="28"/>
      <c r="W17" s="79" t="str">
        <f t="shared" si="4"/>
        <v>Học lại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2:38" ht="25.5" customHeight="1">
      <c r="B18" s="29">
        <v>8</v>
      </c>
      <c r="C18" s="30" t="s">
        <v>1003</v>
      </c>
      <c r="D18" s="31" t="s">
        <v>816</v>
      </c>
      <c r="E18" s="32" t="s">
        <v>447</v>
      </c>
      <c r="F18" s="33" t="s">
        <v>332</v>
      </c>
      <c r="G18" s="30" t="s">
        <v>987</v>
      </c>
      <c r="H18" s="34">
        <v>5</v>
      </c>
      <c r="I18" s="34">
        <v>6</v>
      </c>
      <c r="J18" s="34" t="s">
        <v>27</v>
      </c>
      <c r="K18" s="34">
        <v>6</v>
      </c>
      <c r="L18" s="42"/>
      <c r="M18" s="42"/>
      <c r="N18" s="42"/>
      <c r="O18" s="36">
        <v>2.5</v>
      </c>
      <c r="P18" s="37">
        <f t="shared" si="0"/>
        <v>3.5</v>
      </c>
      <c r="Q18" s="40" t="str">
        <f t="shared" si="1"/>
        <v>F</v>
      </c>
      <c r="R18" s="99" t="str">
        <f t="shared" si="2"/>
        <v>Kém</v>
      </c>
      <c r="S18" s="40" t="str">
        <f t="shared" si="3"/>
        <v/>
      </c>
      <c r="T18" s="97" t="str">
        <f>RIGHT(VLOOKUP(C18,'[1]DS 16'!$B$6323:$I$6962,8),1)</f>
        <v>6</v>
      </c>
      <c r="U18" s="3"/>
      <c r="V18" s="28"/>
      <c r="W18" s="79" t="str">
        <f t="shared" si="4"/>
        <v>Học lại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2:38" ht="25.5" customHeight="1">
      <c r="B19" s="29">
        <v>9</v>
      </c>
      <c r="C19" s="30" t="s">
        <v>1004</v>
      </c>
      <c r="D19" s="31" t="s">
        <v>1005</v>
      </c>
      <c r="E19" s="32" t="s">
        <v>199</v>
      </c>
      <c r="F19" s="33" t="s">
        <v>1006</v>
      </c>
      <c r="G19" s="30" t="s">
        <v>987</v>
      </c>
      <c r="H19" s="34">
        <v>6</v>
      </c>
      <c r="I19" s="34">
        <v>6</v>
      </c>
      <c r="J19" s="34" t="s">
        <v>27</v>
      </c>
      <c r="K19" s="34">
        <v>6</v>
      </c>
      <c r="L19" s="42"/>
      <c r="M19" s="42"/>
      <c r="N19" s="42"/>
      <c r="O19" s="36">
        <v>2</v>
      </c>
      <c r="P19" s="37">
        <f t="shared" si="0"/>
        <v>3.2</v>
      </c>
      <c r="Q19" s="40" t="str">
        <f t="shared" si="1"/>
        <v>F</v>
      </c>
      <c r="R19" s="99" t="str">
        <f t="shared" si="2"/>
        <v>Kém</v>
      </c>
      <c r="S19" s="40" t="str">
        <f t="shared" si="3"/>
        <v/>
      </c>
      <c r="T19" s="97" t="str">
        <f>RIGHT(VLOOKUP(C19,'[1]DS 16'!$B$6323:$I$6962,8),1)</f>
        <v>7</v>
      </c>
      <c r="U19" s="3"/>
      <c r="V19" s="28"/>
      <c r="W19" s="79" t="str">
        <f t="shared" si="4"/>
        <v>Học lại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2:38" ht="25.5" customHeight="1">
      <c r="B20" s="29">
        <v>10</v>
      </c>
      <c r="C20" s="30" t="s">
        <v>1007</v>
      </c>
      <c r="D20" s="31" t="s">
        <v>1008</v>
      </c>
      <c r="E20" s="32" t="s">
        <v>689</v>
      </c>
      <c r="F20" s="33" t="s">
        <v>326</v>
      </c>
      <c r="G20" s="30" t="s">
        <v>987</v>
      </c>
      <c r="H20" s="34">
        <v>6</v>
      </c>
      <c r="I20" s="34">
        <v>7</v>
      </c>
      <c r="J20" s="34" t="s">
        <v>27</v>
      </c>
      <c r="K20" s="34">
        <v>6</v>
      </c>
      <c r="L20" s="42"/>
      <c r="M20" s="42"/>
      <c r="N20" s="42"/>
      <c r="O20" s="36">
        <v>5</v>
      </c>
      <c r="P20" s="37">
        <f t="shared" si="0"/>
        <v>5.4</v>
      </c>
      <c r="Q20" s="40" t="str">
        <f t="shared" si="1"/>
        <v>D+</v>
      </c>
      <c r="R20" s="99" t="str">
        <f t="shared" si="2"/>
        <v>Trung bình yếu</v>
      </c>
      <c r="S20" s="40" t="str">
        <f t="shared" si="3"/>
        <v/>
      </c>
      <c r="T20" s="97" t="str">
        <f>RIGHT(VLOOKUP(C20,'[1]DS 16'!$B$6323:$I$6962,8),1)</f>
        <v>7</v>
      </c>
      <c r="U20" s="3"/>
      <c r="V20" s="28"/>
      <c r="W20" s="79" t="str">
        <f t="shared" si="4"/>
        <v>Đạt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2:38" ht="25.5" customHeight="1">
      <c r="B21" s="29">
        <v>11</v>
      </c>
      <c r="C21" s="30" t="s">
        <v>1009</v>
      </c>
      <c r="D21" s="31" t="s">
        <v>790</v>
      </c>
      <c r="E21" s="32" t="s">
        <v>535</v>
      </c>
      <c r="F21" s="33" t="s">
        <v>955</v>
      </c>
      <c r="G21" s="30" t="s">
        <v>693</v>
      </c>
      <c r="H21" s="34">
        <v>6</v>
      </c>
      <c r="I21" s="34">
        <v>5</v>
      </c>
      <c r="J21" s="34" t="s">
        <v>27</v>
      </c>
      <c r="K21" s="34">
        <v>4</v>
      </c>
      <c r="L21" s="42"/>
      <c r="M21" s="42"/>
      <c r="N21" s="42"/>
      <c r="O21" s="36">
        <v>1</v>
      </c>
      <c r="P21" s="37">
        <f t="shared" si="0"/>
        <v>2.2000000000000002</v>
      </c>
      <c r="Q21" s="40" t="str">
        <f t="shared" si="1"/>
        <v>F</v>
      </c>
      <c r="R21" s="99" t="str">
        <f t="shared" si="2"/>
        <v>Kém</v>
      </c>
      <c r="S21" s="40" t="str">
        <f t="shared" si="3"/>
        <v/>
      </c>
      <c r="T21" s="97" t="str">
        <f>RIGHT(VLOOKUP(C21,'[1]DS 16'!$B$6323:$I$6962,8),1)</f>
        <v>1</v>
      </c>
      <c r="U21" s="3"/>
      <c r="V21" s="28"/>
      <c r="W21" s="79" t="str">
        <f t="shared" si="4"/>
        <v>Học lại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2:38" ht="25.5" customHeight="1">
      <c r="B22" s="29">
        <v>12</v>
      </c>
      <c r="C22" s="30" t="s">
        <v>1010</v>
      </c>
      <c r="D22" s="31" t="s">
        <v>1011</v>
      </c>
      <c r="E22" s="32" t="s">
        <v>574</v>
      </c>
      <c r="F22" s="33" t="s">
        <v>1012</v>
      </c>
      <c r="G22" s="30" t="s">
        <v>693</v>
      </c>
      <c r="H22" s="34">
        <v>7</v>
      </c>
      <c r="I22" s="34">
        <v>6</v>
      </c>
      <c r="J22" s="34" t="s">
        <v>27</v>
      </c>
      <c r="K22" s="34">
        <v>4</v>
      </c>
      <c r="L22" s="42"/>
      <c r="M22" s="42"/>
      <c r="N22" s="42"/>
      <c r="O22" s="36">
        <v>5</v>
      </c>
      <c r="P22" s="37">
        <f t="shared" si="0"/>
        <v>5.2</v>
      </c>
      <c r="Q22" s="40" t="str">
        <f t="shared" si="1"/>
        <v>D+</v>
      </c>
      <c r="R22" s="99" t="str">
        <f t="shared" si="2"/>
        <v>Trung bình yếu</v>
      </c>
      <c r="S22" s="40" t="str">
        <f t="shared" si="3"/>
        <v/>
      </c>
      <c r="T22" s="97" t="str">
        <f>RIGHT(VLOOKUP(C22,'[1]DS 16'!$B$6323:$I$6962,8),1)</f>
        <v>6</v>
      </c>
      <c r="U22" s="3"/>
      <c r="V22" s="28"/>
      <c r="W22" s="79" t="str">
        <f t="shared" si="4"/>
        <v>Đạt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2:38" ht="25.5" customHeight="1">
      <c r="B23" s="29">
        <v>13</v>
      </c>
      <c r="C23" s="30" t="s">
        <v>1013</v>
      </c>
      <c r="D23" s="31" t="s">
        <v>198</v>
      </c>
      <c r="E23" s="32" t="s">
        <v>1014</v>
      </c>
      <c r="F23" s="33" t="s">
        <v>262</v>
      </c>
      <c r="G23" s="30" t="s">
        <v>693</v>
      </c>
      <c r="H23" s="34">
        <v>6</v>
      </c>
      <c r="I23" s="34">
        <v>7</v>
      </c>
      <c r="J23" s="34" t="s">
        <v>27</v>
      </c>
      <c r="K23" s="34">
        <v>5</v>
      </c>
      <c r="L23" s="42"/>
      <c r="M23" s="42"/>
      <c r="N23" s="42"/>
      <c r="O23" s="36">
        <v>3</v>
      </c>
      <c r="P23" s="37">
        <f t="shared" si="0"/>
        <v>3.9</v>
      </c>
      <c r="Q23" s="40" t="str">
        <f t="shared" si="1"/>
        <v>F</v>
      </c>
      <c r="R23" s="99" t="str">
        <f t="shared" si="2"/>
        <v>Kém</v>
      </c>
      <c r="S23" s="40" t="str">
        <f t="shared" si="3"/>
        <v/>
      </c>
      <c r="T23" s="97" t="str">
        <f>RIGHT(VLOOKUP(C23,'[1]DS 16'!$B$6323:$I$6962,8),1)</f>
        <v>6</v>
      </c>
      <c r="U23" s="3"/>
      <c r="V23" s="28"/>
      <c r="W23" s="79" t="str">
        <f t="shared" si="4"/>
        <v>Học lại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2:38" ht="25.5" customHeight="1">
      <c r="B24" s="29">
        <v>14</v>
      </c>
      <c r="C24" s="30" t="s">
        <v>1015</v>
      </c>
      <c r="D24" s="31" t="s">
        <v>198</v>
      </c>
      <c r="E24" s="32" t="s">
        <v>1016</v>
      </c>
      <c r="F24" s="33" t="s">
        <v>690</v>
      </c>
      <c r="G24" s="30" t="s">
        <v>693</v>
      </c>
      <c r="H24" s="34">
        <v>7</v>
      </c>
      <c r="I24" s="34">
        <v>7</v>
      </c>
      <c r="J24" s="34" t="s">
        <v>27</v>
      </c>
      <c r="K24" s="34">
        <v>4</v>
      </c>
      <c r="L24" s="42"/>
      <c r="M24" s="42"/>
      <c r="N24" s="42"/>
      <c r="O24" s="36">
        <v>3</v>
      </c>
      <c r="P24" s="37">
        <f t="shared" si="0"/>
        <v>3.9</v>
      </c>
      <c r="Q24" s="40" t="str">
        <f t="shared" si="1"/>
        <v>F</v>
      </c>
      <c r="R24" s="99" t="str">
        <f t="shared" si="2"/>
        <v>Kém</v>
      </c>
      <c r="S24" s="40" t="str">
        <f t="shared" si="3"/>
        <v/>
      </c>
      <c r="T24" s="97" t="str">
        <f>RIGHT(VLOOKUP(C24,'[1]DS 16'!$B$6323:$I$6962,8),1)</f>
        <v>6</v>
      </c>
      <c r="U24" s="3"/>
      <c r="V24" s="28"/>
      <c r="W24" s="79" t="str">
        <f t="shared" si="4"/>
        <v>Học lại</v>
      </c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2:38" ht="25.5" customHeight="1">
      <c r="B25" s="29">
        <v>15</v>
      </c>
      <c r="C25" s="30" t="s">
        <v>1017</v>
      </c>
      <c r="D25" s="31" t="s">
        <v>1018</v>
      </c>
      <c r="E25" s="32" t="s">
        <v>1019</v>
      </c>
      <c r="F25" s="33" t="s">
        <v>1020</v>
      </c>
      <c r="G25" s="30" t="s">
        <v>693</v>
      </c>
      <c r="H25" s="34">
        <v>8</v>
      </c>
      <c r="I25" s="34">
        <v>7</v>
      </c>
      <c r="J25" s="34" t="s">
        <v>27</v>
      </c>
      <c r="K25" s="34">
        <v>5</v>
      </c>
      <c r="L25" s="42"/>
      <c r="M25" s="42"/>
      <c r="N25" s="42"/>
      <c r="O25" s="36">
        <v>5</v>
      </c>
      <c r="P25" s="37">
        <f t="shared" si="0"/>
        <v>5.5</v>
      </c>
      <c r="Q25" s="40" t="str">
        <f t="shared" si="1"/>
        <v>C</v>
      </c>
      <c r="R25" s="99" t="str">
        <f t="shared" si="2"/>
        <v>Trung bình</v>
      </c>
      <c r="S25" s="40" t="str">
        <f t="shared" si="3"/>
        <v/>
      </c>
      <c r="T25" s="97" t="str">
        <f>RIGHT(VLOOKUP(C25,'[1]DS 16'!$B$6323:$I$6962,8),1)</f>
        <v>6</v>
      </c>
      <c r="U25" s="3"/>
      <c r="V25" s="28"/>
      <c r="W25" s="79" t="str">
        <f t="shared" si="4"/>
        <v>Đạt</v>
      </c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2:38" ht="25.5" customHeight="1">
      <c r="B26" s="29">
        <v>16</v>
      </c>
      <c r="C26" s="30" t="s">
        <v>1021</v>
      </c>
      <c r="D26" s="31" t="s">
        <v>1022</v>
      </c>
      <c r="E26" s="32" t="s">
        <v>506</v>
      </c>
      <c r="F26" s="33" t="s">
        <v>409</v>
      </c>
      <c r="G26" s="30" t="s">
        <v>693</v>
      </c>
      <c r="H26" s="34">
        <v>5</v>
      </c>
      <c r="I26" s="34">
        <v>6</v>
      </c>
      <c r="J26" s="34" t="s">
        <v>27</v>
      </c>
      <c r="K26" s="34">
        <v>4</v>
      </c>
      <c r="L26" s="42"/>
      <c r="M26" s="42"/>
      <c r="N26" s="42"/>
      <c r="O26" s="36">
        <v>2</v>
      </c>
      <c r="P26" s="37">
        <f t="shared" si="0"/>
        <v>2.9</v>
      </c>
      <c r="Q26" s="40" t="str">
        <f t="shared" si="1"/>
        <v>F</v>
      </c>
      <c r="R26" s="99" t="str">
        <f t="shared" si="2"/>
        <v>Kém</v>
      </c>
      <c r="S26" s="40" t="str">
        <f t="shared" si="3"/>
        <v/>
      </c>
      <c r="T26" s="97" t="str">
        <f>RIGHT(VLOOKUP(C26,'[1]DS 16'!$B$6323:$I$6962,8),1)</f>
        <v>6</v>
      </c>
      <c r="U26" s="3"/>
      <c r="V26" s="28"/>
      <c r="W26" s="79" t="str">
        <f t="shared" si="4"/>
        <v>Học lại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2:38" ht="25.5" customHeight="1">
      <c r="B27" s="29">
        <v>17</v>
      </c>
      <c r="C27" s="30" t="s">
        <v>1023</v>
      </c>
      <c r="D27" s="31" t="s">
        <v>1024</v>
      </c>
      <c r="E27" s="32" t="s">
        <v>1025</v>
      </c>
      <c r="F27" s="33" t="s">
        <v>1026</v>
      </c>
      <c r="G27" s="30" t="s">
        <v>693</v>
      </c>
      <c r="H27" s="34">
        <v>10</v>
      </c>
      <c r="I27" s="34">
        <v>10</v>
      </c>
      <c r="J27" s="34" t="s">
        <v>27</v>
      </c>
      <c r="K27" s="34">
        <v>10</v>
      </c>
      <c r="L27" s="42"/>
      <c r="M27" s="42"/>
      <c r="N27" s="42"/>
      <c r="O27" s="36">
        <v>3</v>
      </c>
      <c r="P27" s="37">
        <f t="shared" si="0"/>
        <v>5.0999999999999996</v>
      </c>
      <c r="Q27" s="40" t="str">
        <f t="shared" si="1"/>
        <v>D+</v>
      </c>
      <c r="R27" s="99" t="str">
        <f t="shared" si="2"/>
        <v>Trung bình yếu</v>
      </c>
      <c r="S27" s="40" t="str">
        <f t="shared" si="3"/>
        <v/>
      </c>
      <c r="T27" s="97" t="str">
        <f>RIGHT(VLOOKUP(C27,'[1]DS 16'!$B$6323:$I$6962,8),1)</f>
        <v>7</v>
      </c>
      <c r="U27" s="3"/>
      <c r="V27" s="28"/>
      <c r="W27" s="79" t="str">
        <f t="shared" si="4"/>
        <v>Đạt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2:38" ht="25.5" customHeight="1">
      <c r="B28" s="29">
        <v>18</v>
      </c>
      <c r="C28" s="30" t="s">
        <v>694</v>
      </c>
      <c r="D28" s="31" t="s">
        <v>695</v>
      </c>
      <c r="E28" s="32" t="s">
        <v>689</v>
      </c>
      <c r="F28" s="33" t="s">
        <v>696</v>
      </c>
      <c r="G28" s="30" t="s">
        <v>693</v>
      </c>
      <c r="H28" s="34">
        <v>6</v>
      </c>
      <c r="I28" s="34">
        <v>5</v>
      </c>
      <c r="J28" s="34" t="s">
        <v>27</v>
      </c>
      <c r="K28" s="34">
        <v>5</v>
      </c>
      <c r="L28" s="42"/>
      <c r="M28" s="42"/>
      <c r="N28" s="42"/>
      <c r="O28" s="36">
        <v>1</v>
      </c>
      <c r="P28" s="37">
        <f t="shared" si="0"/>
        <v>2.2999999999999998</v>
      </c>
      <c r="Q28" s="40" t="str">
        <f t="shared" si="1"/>
        <v>F</v>
      </c>
      <c r="R28" s="99" t="str">
        <f t="shared" si="2"/>
        <v>Kém</v>
      </c>
      <c r="S28" s="40" t="str">
        <f t="shared" si="3"/>
        <v/>
      </c>
      <c r="T28" s="97" t="str">
        <f>RIGHT(VLOOKUP(C28,'[1]DS 16'!$B$6323:$I$6962,8),1)</f>
        <v>7</v>
      </c>
      <c r="U28" s="3"/>
      <c r="V28" s="28"/>
      <c r="W28" s="79" t="str">
        <f t="shared" si="4"/>
        <v>Học lại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2:38" ht="25.5" customHeight="1">
      <c r="B29" s="29">
        <v>19</v>
      </c>
      <c r="C29" s="30" t="s">
        <v>1027</v>
      </c>
      <c r="D29" s="31" t="s">
        <v>1028</v>
      </c>
      <c r="E29" s="32" t="s">
        <v>219</v>
      </c>
      <c r="F29" s="33" t="s">
        <v>1029</v>
      </c>
      <c r="G29" s="30" t="s">
        <v>693</v>
      </c>
      <c r="H29" s="34">
        <v>5</v>
      </c>
      <c r="I29" s="34">
        <v>5</v>
      </c>
      <c r="J29" s="34" t="s">
        <v>27</v>
      </c>
      <c r="K29" s="34">
        <v>4</v>
      </c>
      <c r="L29" s="42"/>
      <c r="M29" s="42"/>
      <c r="N29" s="42"/>
      <c r="O29" s="36">
        <v>2</v>
      </c>
      <c r="P29" s="37">
        <f t="shared" si="0"/>
        <v>2.8</v>
      </c>
      <c r="Q29" s="40" t="str">
        <f t="shared" si="1"/>
        <v>F</v>
      </c>
      <c r="R29" s="99" t="str">
        <f t="shared" si="2"/>
        <v>Kém</v>
      </c>
      <c r="S29" s="40" t="str">
        <f t="shared" si="3"/>
        <v/>
      </c>
      <c r="T29" s="97" t="str">
        <f>RIGHT(VLOOKUP(C29,'[1]DS 16'!$B$6323:$I$6962,8),1)</f>
        <v>7</v>
      </c>
      <c r="U29" s="3"/>
      <c r="V29" s="28"/>
      <c r="W29" s="79" t="str">
        <f t="shared" si="4"/>
        <v>Học lại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2:38" ht="25.5" customHeight="1">
      <c r="B30" s="29">
        <v>20</v>
      </c>
      <c r="C30" s="30" t="s">
        <v>1030</v>
      </c>
      <c r="D30" s="31" t="s">
        <v>1031</v>
      </c>
      <c r="E30" s="32" t="s">
        <v>1032</v>
      </c>
      <c r="F30" s="33" t="s">
        <v>808</v>
      </c>
      <c r="G30" s="30" t="s">
        <v>693</v>
      </c>
      <c r="H30" s="34">
        <v>6</v>
      </c>
      <c r="I30" s="34">
        <v>6</v>
      </c>
      <c r="J30" s="34" t="s">
        <v>27</v>
      </c>
      <c r="K30" s="34">
        <v>5</v>
      </c>
      <c r="L30" s="42"/>
      <c r="M30" s="42"/>
      <c r="N30" s="42"/>
      <c r="O30" s="36">
        <v>6</v>
      </c>
      <c r="P30" s="37">
        <f t="shared" si="0"/>
        <v>5.9</v>
      </c>
      <c r="Q30" s="40" t="str">
        <f t="shared" si="1"/>
        <v>C</v>
      </c>
      <c r="R30" s="99" t="str">
        <f t="shared" si="2"/>
        <v>Trung bình</v>
      </c>
      <c r="S30" s="40" t="str">
        <f t="shared" si="3"/>
        <v/>
      </c>
      <c r="T30" s="97" t="str">
        <f>RIGHT(VLOOKUP(C30,'[1]DS 16'!$B$6323:$I$6962,8),1)</f>
        <v>7</v>
      </c>
      <c r="U30" s="3"/>
      <c r="V30" s="28"/>
      <c r="W30" s="79" t="str">
        <f t="shared" si="4"/>
        <v>Đạt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2:38" ht="25.5" customHeight="1">
      <c r="B31" s="29">
        <v>21</v>
      </c>
      <c r="C31" s="30" t="s">
        <v>1033</v>
      </c>
      <c r="D31" s="31" t="s">
        <v>1034</v>
      </c>
      <c r="E31" s="32" t="s">
        <v>79</v>
      </c>
      <c r="F31" s="33" t="s">
        <v>105</v>
      </c>
      <c r="G31" s="30" t="s">
        <v>686</v>
      </c>
      <c r="H31" s="34">
        <v>9</v>
      </c>
      <c r="I31" s="34">
        <v>6</v>
      </c>
      <c r="J31" s="34" t="s">
        <v>27</v>
      </c>
      <c r="K31" s="34">
        <v>6</v>
      </c>
      <c r="L31" s="42"/>
      <c r="M31" s="42"/>
      <c r="N31" s="42"/>
      <c r="O31" s="36">
        <v>3.5</v>
      </c>
      <c r="P31" s="37">
        <f t="shared" si="0"/>
        <v>4.5999999999999996</v>
      </c>
      <c r="Q31" s="40" t="str">
        <f t="shared" si="1"/>
        <v>D</v>
      </c>
      <c r="R31" s="99" t="str">
        <f t="shared" si="2"/>
        <v>Trung bình yếu</v>
      </c>
      <c r="S31" s="40" t="str">
        <f t="shared" si="3"/>
        <v/>
      </c>
      <c r="T31" s="97" t="str">
        <f>RIGHT(VLOOKUP(C31,'[1]DS 16'!$B$6323:$I$6962,8),1)</f>
        <v>1</v>
      </c>
      <c r="U31" s="3"/>
      <c r="V31" s="28"/>
      <c r="W31" s="79" t="str">
        <f t="shared" si="4"/>
        <v>Đạt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2:38" ht="25.5" customHeight="1">
      <c r="B32" s="29">
        <v>22</v>
      </c>
      <c r="C32" s="30" t="s">
        <v>1035</v>
      </c>
      <c r="D32" s="31" t="s">
        <v>1036</v>
      </c>
      <c r="E32" s="32" t="s">
        <v>79</v>
      </c>
      <c r="F32" s="33" t="s">
        <v>1037</v>
      </c>
      <c r="G32" s="30" t="s">
        <v>686</v>
      </c>
      <c r="H32" s="34">
        <v>8</v>
      </c>
      <c r="I32" s="34">
        <v>6</v>
      </c>
      <c r="J32" s="34" t="s">
        <v>27</v>
      </c>
      <c r="K32" s="34">
        <v>5</v>
      </c>
      <c r="L32" s="42"/>
      <c r="M32" s="42"/>
      <c r="N32" s="42"/>
      <c r="O32" s="36"/>
      <c r="P32" s="37">
        <f t="shared" si="0"/>
        <v>1.9</v>
      </c>
      <c r="Q32" s="40" t="str">
        <f t="shared" si="1"/>
        <v>F</v>
      </c>
      <c r="R32" s="99" t="str">
        <f t="shared" si="2"/>
        <v>Kém</v>
      </c>
      <c r="S32" s="91" t="s">
        <v>1328</v>
      </c>
      <c r="T32" s="97" t="str">
        <f>RIGHT(VLOOKUP(C32,'[1]DS 16'!$B$6323:$I$6962,8),1)</f>
        <v>1</v>
      </c>
      <c r="U32" s="3"/>
      <c r="V32" s="28"/>
      <c r="W32" s="79" t="str">
        <f t="shared" si="4"/>
        <v>Học lại</v>
      </c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1:38" ht="25.5" customHeight="1">
      <c r="B33" s="29">
        <v>23</v>
      </c>
      <c r="C33" s="30" t="s">
        <v>1038</v>
      </c>
      <c r="D33" s="31" t="s">
        <v>1039</v>
      </c>
      <c r="E33" s="32" t="s">
        <v>574</v>
      </c>
      <c r="F33" s="33" t="s">
        <v>1040</v>
      </c>
      <c r="G33" s="30" t="s">
        <v>686</v>
      </c>
      <c r="H33" s="34">
        <v>8</v>
      </c>
      <c r="I33" s="34">
        <v>6</v>
      </c>
      <c r="J33" s="34" t="s">
        <v>27</v>
      </c>
      <c r="K33" s="34">
        <v>6</v>
      </c>
      <c r="L33" s="42"/>
      <c r="M33" s="42"/>
      <c r="N33" s="42"/>
      <c r="O33" s="36"/>
      <c r="P33" s="37">
        <f t="shared" si="0"/>
        <v>2</v>
      </c>
      <c r="Q33" s="40" t="str">
        <f t="shared" si="1"/>
        <v>F</v>
      </c>
      <c r="R33" s="99" t="str">
        <f t="shared" si="2"/>
        <v>Kém</v>
      </c>
      <c r="S33" s="91" t="s">
        <v>1328</v>
      </c>
      <c r="T33" s="97" t="str">
        <f>RIGHT(VLOOKUP(C33,'[1]DS 16'!$B$6323:$I$6962,8),1)</f>
        <v>6</v>
      </c>
      <c r="U33" s="3"/>
      <c r="V33" s="28"/>
      <c r="W33" s="79" t="str">
        <f t="shared" si="4"/>
        <v>Học lại</v>
      </c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1:38" ht="25.5" customHeight="1">
      <c r="B34" s="29">
        <v>24</v>
      </c>
      <c r="C34" s="30" t="s">
        <v>1041</v>
      </c>
      <c r="D34" s="31" t="s">
        <v>1042</v>
      </c>
      <c r="E34" s="32" t="s">
        <v>577</v>
      </c>
      <c r="F34" s="33" t="s">
        <v>1043</v>
      </c>
      <c r="G34" s="30" t="s">
        <v>686</v>
      </c>
      <c r="H34" s="34">
        <v>9</v>
      </c>
      <c r="I34" s="34">
        <v>4</v>
      </c>
      <c r="J34" s="34" t="s">
        <v>27</v>
      </c>
      <c r="K34" s="34">
        <v>5</v>
      </c>
      <c r="L34" s="42"/>
      <c r="M34" s="42"/>
      <c r="N34" s="42"/>
      <c r="O34" s="36">
        <v>1</v>
      </c>
      <c r="P34" s="37">
        <f t="shared" si="0"/>
        <v>2.5</v>
      </c>
      <c r="Q34" s="40" t="str">
        <f t="shared" si="1"/>
        <v>F</v>
      </c>
      <c r="R34" s="99" t="str">
        <f t="shared" si="2"/>
        <v>Kém</v>
      </c>
      <c r="S34" s="40" t="str">
        <f t="shared" ref="S34:S48" si="5">+IF(OR($H34=0,$I34=0,$J34=0,$K34=0),"Không đủ ĐKDT","")</f>
        <v/>
      </c>
      <c r="T34" s="97" t="str">
        <f>RIGHT(VLOOKUP(C34,'[1]DS 16'!$B$6323:$I$6962,8),1)</f>
        <v>6</v>
      </c>
      <c r="U34" s="3"/>
      <c r="V34" s="28"/>
      <c r="W34" s="79" t="str">
        <f t="shared" si="4"/>
        <v>Học lại</v>
      </c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1:38" ht="25.5" customHeight="1">
      <c r="B35" s="29">
        <v>25</v>
      </c>
      <c r="C35" s="30" t="s">
        <v>685</v>
      </c>
      <c r="D35" s="31" t="s">
        <v>293</v>
      </c>
      <c r="E35" s="32" t="s">
        <v>161</v>
      </c>
      <c r="F35" s="33" t="s">
        <v>359</v>
      </c>
      <c r="G35" s="30" t="s">
        <v>686</v>
      </c>
      <c r="H35" s="34">
        <v>8</v>
      </c>
      <c r="I35" s="34">
        <v>7</v>
      </c>
      <c r="J35" s="34" t="s">
        <v>27</v>
      </c>
      <c r="K35" s="34">
        <v>3</v>
      </c>
      <c r="L35" s="42"/>
      <c r="M35" s="42"/>
      <c r="N35" s="42"/>
      <c r="O35" s="36">
        <v>0</v>
      </c>
      <c r="P35" s="37">
        <f t="shared" si="0"/>
        <v>1.8</v>
      </c>
      <c r="Q35" s="40" t="str">
        <f t="shared" si="1"/>
        <v>F</v>
      </c>
      <c r="R35" s="99" t="str">
        <f t="shared" si="2"/>
        <v>Kém</v>
      </c>
      <c r="S35" s="40" t="str">
        <f t="shared" si="5"/>
        <v/>
      </c>
      <c r="T35" s="97" t="str">
        <f>RIGHT(VLOOKUP(C35,'[1]DS 16'!$B$6323:$I$6962,8),1)</f>
        <v>6</v>
      </c>
      <c r="U35" s="3"/>
      <c r="V35" s="28"/>
      <c r="W35" s="79" t="str">
        <f t="shared" si="4"/>
        <v>Học lại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1:38" ht="25.5" customHeight="1">
      <c r="B36" s="29">
        <v>26</v>
      </c>
      <c r="C36" s="30" t="s">
        <v>1044</v>
      </c>
      <c r="D36" s="31" t="s">
        <v>1045</v>
      </c>
      <c r="E36" s="32" t="s">
        <v>149</v>
      </c>
      <c r="F36" s="33" t="s">
        <v>291</v>
      </c>
      <c r="G36" s="30" t="s">
        <v>686</v>
      </c>
      <c r="H36" s="34">
        <v>9</v>
      </c>
      <c r="I36" s="34">
        <v>7</v>
      </c>
      <c r="J36" s="34" t="s">
        <v>27</v>
      </c>
      <c r="K36" s="34">
        <v>7</v>
      </c>
      <c r="L36" s="42"/>
      <c r="M36" s="42"/>
      <c r="N36" s="42"/>
      <c r="O36" s="36">
        <v>2</v>
      </c>
      <c r="P36" s="37">
        <f t="shared" si="0"/>
        <v>3.7</v>
      </c>
      <c r="Q36" s="40" t="str">
        <f t="shared" si="1"/>
        <v>F</v>
      </c>
      <c r="R36" s="99" t="str">
        <f t="shared" si="2"/>
        <v>Kém</v>
      </c>
      <c r="S36" s="40" t="str">
        <f t="shared" si="5"/>
        <v/>
      </c>
      <c r="T36" s="97" t="str">
        <f>RIGHT(VLOOKUP(C36,'[1]DS 16'!$B$6323:$I$6962,8),1)</f>
        <v>6</v>
      </c>
      <c r="U36" s="3"/>
      <c r="V36" s="28"/>
      <c r="W36" s="79" t="str">
        <f t="shared" si="4"/>
        <v>Học lại</v>
      </c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1:38" ht="25.5" customHeight="1">
      <c r="B37" s="29">
        <v>27</v>
      </c>
      <c r="C37" s="30" t="s">
        <v>1046</v>
      </c>
      <c r="D37" s="31" t="s">
        <v>482</v>
      </c>
      <c r="E37" s="32" t="s">
        <v>199</v>
      </c>
      <c r="F37" s="33" t="s">
        <v>629</v>
      </c>
      <c r="G37" s="30" t="s">
        <v>686</v>
      </c>
      <c r="H37" s="34">
        <v>8</v>
      </c>
      <c r="I37" s="34">
        <v>6</v>
      </c>
      <c r="J37" s="34" t="s">
        <v>27</v>
      </c>
      <c r="K37" s="34">
        <v>6</v>
      </c>
      <c r="L37" s="42"/>
      <c r="M37" s="42"/>
      <c r="N37" s="42"/>
      <c r="O37" s="36">
        <v>2</v>
      </c>
      <c r="P37" s="37">
        <f t="shared" si="0"/>
        <v>3.4</v>
      </c>
      <c r="Q37" s="40" t="str">
        <f t="shared" si="1"/>
        <v>F</v>
      </c>
      <c r="R37" s="99" t="str">
        <f t="shared" si="2"/>
        <v>Kém</v>
      </c>
      <c r="S37" s="40" t="str">
        <f t="shared" si="5"/>
        <v/>
      </c>
      <c r="T37" s="97" t="str">
        <f>RIGHT(VLOOKUP(C37,'[1]DS 16'!$B$6323:$I$6962,8),1)</f>
        <v>7</v>
      </c>
      <c r="U37" s="3"/>
      <c r="V37" s="28"/>
      <c r="W37" s="79" t="str">
        <f t="shared" si="4"/>
        <v>Học lại</v>
      </c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1:38" ht="25.5" customHeight="1">
      <c r="B38" s="29">
        <v>28</v>
      </c>
      <c r="C38" s="30" t="s">
        <v>1047</v>
      </c>
      <c r="D38" s="31" t="s">
        <v>293</v>
      </c>
      <c r="E38" s="32" t="s">
        <v>1048</v>
      </c>
      <c r="F38" s="33" t="s">
        <v>297</v>
      </c>
      <c r="G38" s="30" t="s">
        <v>686</v>
      </c>
      <c r="H38" s="34">
        <v>9</v>
      </c>
      <c r="I38" s="34">
        <v>6</v>
      </c>
      <c r="J38" s="34" t="s">
        <v>27</v>
      </c>
      <c r="K38" s="34">
        <v>5</v>
      </c>
      <c r="L38" s="42"/>
      <c r="M38" s="42"/>
      <c r="N38" s="42"/>
      <c r="O38" s="36">
        <v>4.5</v>
      </c>
      <c r="P38" s="37">
        <f t="shared" si="0"/>
        <v>5.2</v>
      </c>
      <c r="Q38" s="40" t="str">
        <f t="shared" si="1"/>
        <v>D+</v>
      </c>
      <c r="R38" s="99" t="str">
        <f t="shared" si="2"/>
        <v>Trung bình yếu</v>
      </c>
      <c r="S38" s="40" t="str">
        <f t="shared" si="5"/>
        <v/>
      </c>
      <c r="T38" s="97" t="str">
        <f>RIGHT(VLOOKUP(C38,'[1]DS 16'!$B$6323:$I$6962,8),1)</f>
        <v>7</v>
      </c>
      <c r="U38" s="3"/>
      <c r="V38" s="28"/>
      <c r="W38" s="79" t="str">
        <f t="shared" si="4"/>
        <v>Đạt</v>
      </c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ht="25.5" customHeight="1">
      <c r="B39" s="29">
        <v>29</v>
      </c>
      <c r="C39" s="30" t="s">
        <v>1049</v>
      </c>
      <c r="D39" s="31" t="s">
        <v>1050</v>
      </c>
      <c r="E39" s="32" t="s">
        <v>79</v>
      </c>
      <c r="F39" s="33" t="s">
        <v>1051</v>
      </c>
      <c r="G39" s="30" t="s">
        <v>1052</v>
      </c>
      <c r="H39" s="34">
        <v>8</v>
      </c>
      <c r="I39" s="34">
        <v>6</v>
      </c>
      <c r="J39" s="34" t="s">
        <v>27</v>
      </c>
      <c r="K39" s="34">
        <v>6</v>
      </c>
      <c r="L39" s="42"/>
      <c r="M39" s="42"/>
      <c r="N39" s="42"/>
      <c r="O39" s="36">
        <v>2.5</v>
      </c>
      <c r="P39" s="37">
        <f t="shared" si="0"/>
        <v>3.8</v>
      </c>
      <c r="Q39" s="40" t="str">
        <f t="shared" si="1"/>
        <v>F</v>
      </c>
      <c r="R39" s="99" t="str">
        <f t="shared" si="2"/>
        <v>Kém</v>
      </c>
      <c r="S39" s="40" t="str">
        <f t="shared" si="5"/>
        <v/>
      </c>
      <c r="T39" s="97" t="str">
        <f>RIGHT(VLOOKUP(C39,'[1]DS 16'!$B$6323:$I$6962,8),1)</f>
        <v>1</v>
      </c>
      <c r="U39" s="3"/>
      <c r="V39" s="28"/>
      <c r="W39" s="79" t="str">
        <f t="shared" si="4"/>
        <v>Học lại</v>
      </c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38" ht="25.5" customHeight="1">
      <c r="B40" s="29">
        <v>30</v>
      </c>
      <c r="C40" s="30" t="s">
        <v>1053</v>
      </c>
      <c r="D40" s="31" t="s">
        <v>98</v>
      </c>
      <c r="E40" s="32" t="s">
        <v>228</v>
      </c>
      <c r="F40" s="33" t="s">
        <v>706</v>
      </c>
      <c r="G40" s="30" t="s">
        <v>1052</v>
      </c>
      <c r="H40" s="34">
        <v>8</v>
      </c>
      <c r="I40" s="34">
        <v>5</v>
      </c>
      <c r="J40" s="34" t="s">
        <v>27</v>
      </c>
      <c r="K40" s="34">
        <v>5</v>
      </c>
      <c r="L40" s="42"/>
      <c r="M40" s="42"/>
      <c r="N40" s="42"/>
      <c r="O40" s="36">
        <v>1</v>
      </c>
      <c r="P40" s="37">
        <f t="shared" si="0"/>
        <v>2.5</v>
      </c>
      <c r="Q40" s="40" t="str">
        <f t="shared" si="1"/>
        <v>F</v>
      </c>
      <c r="R40" s="99" t="str">
        <f t="shared" si="2"/>
        <v>Kém</v>
      </c>
      <c r="S40" s="40" t="str">
        <f t="shared" si="5"/>
        <v/>
      </c>
      <c r="T40" s="97" t="str">
        <f>RIGHT(VLOOKUP(C40,'[1]DS 16'!$B$6323:$I$6962,8),1)</f>
        <v>5</v>
      </c>
      <c r="U40" s="3"/>
      <c r="V40" s="28"/>
      <c r="W40" s="79" t="str">
        <f t="shared" si="4"/>
        <v>Học lại</v>
      </c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ht="25.5" customHeight="1">
      <c r="A41" s="1" t="s">
        <v>1303</v>
      </c>
      <c r="B41" s="29">
        <v>31</v>
      </c>
      <c r="C41" s="30" t="s">
        <v>1054</v>
      </c>
      <c r="D41" s="31" t="s">
        <v>1055</v>
      </c>
      <c r="E41" s="32" t="s">
        <v>335</v>
      </c>
      <c r="F41" s="33" t="s">
        <v>1056</v>
      </c>
      <c r="G41" s="30" t="s">
        <v>1052</v>
      </c>
      <c r="H41" s="34">
        <v>9</v>
      </c>
      <c r="I41" s="34">
        <v>6</v>
      </c>
      <c r="J41" s="34" t="s">
        <v>27</v>
      </c>
      <c r="K41" s="34">
        <v>7</v>
      </c>
      <c r="L41" s="42"/>
      <c r="M41" s="42"/>
      <c r="N41" s="42"/>
      <c r="O41" s="36">
        <v>1</v>
      </c>
      <c r="P41" s="37">
        <f t="shared" si="0"/>
        <v>2.9</v>
      </c>
      <c r="Q41" s="40" t="str">
        <f t="shared" si="1"/>
        <v>F</v>
      </c>
      <c r="R41" s="99" t="str">
        <f t="shared" si="2"/>
        <v>Kém</v>
      </c>
      <c r="S41" s="40" t="str">
        <f t="shared" si="5"/>
        <v/>
      </c>
      <c r="T41" s="97" t="str">
        <f>RIGHT(VLOOKUP(C41,'[1]DS 16'!$B$6323:$I$6962,8),1)</f>
        <v>6</v>
      </c>
      <c r="U41" s="3"/>
      <c r="V41" s="28"/>
      <c r="W41" s="79" t="str">
        <f t="shared" si="4"/>
        <v>Học lại</v>
      </c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38" ht="25.5" customHeight="1">
      <c r="B42" s="29">
        <v>32</v>
      </c>
      <c r="C42" s="30" t="s">
        <v>1057</v>
      </c>
      <c r="D42" s="31" t="s">
        <v>1058</v>
      </c>
      <c r="E42" s="32" t="s">
        <v>574</v>
      </c>
      <c r="F42" s="33" t="s">
        <v>1059</v>
      </c>
      <c r="G42" s="30" t="s">
        <v>1052</v>
      </c>
      <c r="H42" s="34">
        <v>9</v>
      </c>
      <c r="I42" s="34">
        <v>5</v>
      </c>
      <c r="J42" s="34" t="s">
        <v>27</v>
      </c>
      <c r="K42" s="34">
        <v>7</v>
      </c>
      <c r="L42" s="42"/>
      <c r="M42" s="42"/>
      <c r="N42" s="42"/>
      <c r="O42" s="36">
        <v>1</v>
      </c>
      <c r="P42" s="37">
        <f t="shared" si="0"/>
        <v>2.8</v>
      </c>
      <c r="Q42" s="40" t="str">
        <f t="shared" si="1"/>
        <v>F</v>
      </c>
      <c r="R42" s="99" t="str">
        <f t="shared" si="2"/>
        <v>Kém</v>
      </c>
      <c r="S42" s="40" t="str">
        <f t="shared" si="5"/>
        <v/>
      </c>
      <c r="T42" s="97" t="str">
        <f>RIGHT(VLOOKUP(C42,'[1]DS 16'!$B$6323:$I$6962,8),1)</f>
        <v>6</v>
      </c>
      <c r="U42" s="3"/>
      <c r="V42" s="28"/>
      <c r="W42" s="79" t="str">
        <f t="shared" si="4"/>
        <v>Học lại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ht="25.5" customHeight="1">
      <c r="B43" s="29">
        <v>33</v>
      </c>
      <c r="C43" s="30" t="s">
        <v>1060</v>
      </c>
      <c r="D43" s="31" t="s">
        <v>1061</v>
      </c>
      <c r="E43" s="32" t="s">
        <v>577</v>
      </c>
      <c r="F43" s="33" t="s">
        <v>713</v>
      </c>
      <c r="G43" s="30" t="s">
        <v>1052</v>
      </c>
      <c r="H43" s="34">
        <v>8</v>
      </c>
      <c r="I43" s="34">
        <v>6</v>
      </c>
      <c r="J43" s="34" t="s">
        <v>27</v>
      </c>
      <c r="K43" s="34">
        <v>5</v>
      </c>
      <c r="L43" s="42"/>
      <c r="M43" s="42"/>
      <c r="N43" s="42"/>
      <c r="O43" s="36">
        <v>1</v>
      </c>
      <c r="P43" s="37">
        <f t="shared" ref="P43:P74" si="6">ROUND(SUMPRODUCT(H43:O43,$H$10:$O$10)/100,1)</f>
        <v>2.6</v>
      </c>
      <c r="Q43" s="40" t="str">
        <f t="shared" ref="Q43:Q60" si="7">IF(AND($P43&gt;=9,$P43&lt;=10),"A+","")&amp;IF(AND($P43&gt;=8.5,$P43&lt;=8.9),"A","")&amp;IF(AND($P43&gt;=8,$P43&lt;=8.4),"B+","")&amp;IF(AND($P43&gt;=7,$P43&lt;=7.9),"B","")&amp;IF(AND($P43&gt;=6.5,$P43&lt;=6.9),"C+","")&amp;IF(AND($P43&gt;=5.5,$P43&lt;=6.4),"C","")&amp;IF(AND($P43&gt;=5,$P43&lt;=5.4),"D+","")&amp;IF(AND($P43&gt;=4,$P43&lt;=4.9),"D","")&amp;IF(AND($P43&lt;4),"F","")</f>
        <v>F</v>
      </c>
      <c r="R43" s="99" t="str">
        <f t="shared" ref="R43:R60" si="8">IF($P43&lt;4,"Kém",IF(AND($P43&gt;=4,$P43&lt;=5.4),"Trung bình yếu",IF(AND($P43&gt;=5.5,$P43&lt;=6.9),"Trung bình",IF(AND($P43&gt;=7,$P43&lt;=8.4),"Khá",IF(AND($P43&gt;=8.5,$P43&lt;=10),"Giỏi","")))))</f>
        <v>Kém</v>
      </c>
      <c r="S43" s="40" t="str">
        <f t="shared" si="5"/>
        <v/>
      </c>
      <c r="T43" s="97" t="str">
        <f>RIGHT(VLOOKUP(C43,'[1]DS 16'!$B$6323:$I$6962,8),1)</f>
        <v>6</v>
      </c>
      <c r="U43" s="3"/>
      <c r="V43" s="28"/>
      <c r="W43" s="79" t="str">
        <f t="shared" ref="W43:W74" si="9">IF(S43="Không đủ ĐKDT","Học lại",IF(S43="Đình chỉ thi","Học lại",IF(AND(MID(G43,2,2)&gt;="12",S43="Vắng"),"Học lại",IF(S43="Vắng có phép", "Thi lại",IF(S43="Nợ học phí", "Thi lại",IF(AND((MID(G43,2,2)&lt;"12"),P43&lt;4.5),"Thi lại",IF(P43&lt;4,"Học lại","Đạt")))))))</f>
        <v>Học lại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1:38" ht="25.5" customHeight="1">
      <c r="B44" s="29">
        <v>34</v>
      </c>
      <c r="C44" s="30" t="s">
        <v>1062</v>
      </c>
      <c r="D44" s="31" t="s">
        <v>198</v>
      </c>
      <c r="E44" s="32" t="s">
        <v>1063</v>
      </c>
      <c r="F44" s="33" t="s">
        <v>462</v>
      </c>
      <c r="G44" s="30" t="s">
        <v>1052</v>
      </c>
      <c r="H44" s="34">
        <v>8</v>
      </c>
      <c r="I44" s="34">
        <v>6</v>
      </c>
      <c r="J44" s="34" t="s">
        <v>27</v>
      </c>
      <c r="K44" s="34">
        <v>7</v>
      </c>
      <c r="L44" s="42"/>
      <c r="M44" s="42"/>
      <c r="N44" s="42"/>
      <c r="O44" s="36">
        <v>2</v>
      </c>
      <c r="P44" s="37">
        <f t="shared" si="6"/>
        <v>3.5</v>
      </c>
      <c r="Q44" s="40" t="str">
        <f t="shared" si="7"/>
        <v>F</v>
      </c>
      <c r="R44" s="99" t="str">
        <f t="shared" si="8"/>
        <v>Kém</v>
      </c>
      <c r="S44" s="40" t="str">
        <f t="shared" si="5"/>
        <v/>
      </c>
      <c r="T44" s="97" t="str">
        <f>RIGHT(VLOOKUP(C44,'[1]DS 16'!$B$6323:$I$6962,8),1)</f>
        <v>7</v>
      </c>
      <c r="U44" s="3"/>
      <c r="V44" s="28"/>
      <c r="W44" s="79" t="str">
        <f t="shared" si="9"/>
        <v>Học lại</v>
      </c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  <row r="45" spans="1:38" ht="25.5" customHeight="1">
      <c r="B45" s="29">
        <v>35</v>
      </c>
      <c r="C45" s="30" t="s">
        <v>1064</v>
      </c>
      <c r="D45" s="31" t="s">
        <v>1065</v>
      </c>
      <c r="E45" s="32" t="s">
        <v>535</v>
      </c>
      <c r="F45" s="33" t="s">
        <v>444</v>
      </c>
      <c r="G45" s="30" t="s">
        <v>1066</v>
      </c>
      <c r="H45" s="34">
        <v>4</v>
      </c>
      <c r="I45" s="34">
        <v>3</v>
      </c>
      <c r="J45" s="34" t="s">
        <v>27</v>
      </c>
      <c r="K45" s="34">
        <v>4</v>
      </c>
      <c r="L45" s="42"/>
      <c r="M45" s="42"/>
      <c r="N45" s="42"/>
      <c r="O45" s="36">
        <v>4.5</v>
      </c>
      <c r="P45" s="37">
        <f t="shared" si="6"/>
        <v>4.3</v>
      </c>
      <c r="Q45" s="40" t="str">
        <f t="shared" si="7"/>
        <v>D</v>
      </c>
      <c r="R45" s="99" t="str">
        <f t="shared" si="8"/>
        <v>Trung bình yếu</v>
      </c>
      <c r="S45" s="40" t="str">
        <f t="shared" si="5"/>
        <v/>
      </c>
      <c r="T45" s="97" t="str">
        <f>RIGHT(VLOOKUP(C45,'[1]DS 16'!$B$6323:$I$6962,8),1)</f>
        <v>7</v>
      </c>
      <c r="U45" s="3"/>
      <c r="V45" s="28"/>
      <c r="W45" s="79" t="str">
        <f t="shared" si="9"/>
        <v>Đạt</v>
      </c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</row>
    <row r="46" spans="1:38" ht="25.5" customHeight="1">
      <c r="B46" s="29">
        <v>36</v>
      </c>
      <c r="C46" s="30" t="s">
        <v>1067</v>
      </c>
      <c r="D46" s="31" t="s">
        <v>1068</v>
      </c>
      <c r="E46" s="32" t="s">
        <v>335</v>
      </c>
      <c r="F46" s="33" t="s">
        <v>1069</v>
      </c>
      <c r="G46" s="30" t="s">
        <v>1066</v>
      </c>
      <c r="H46" s="34">
        <v>6</v>
      </c>
      <c r="I46" s="34">
        <v>4</v>
      </c>
      <c r="J46" s="34" t="s">
        <v>27</v>
      </c>
      <c r="K46" s="34">
        <v>9</v>
      </c>
      <c r="L46" s="42"/>
      <c r="M46" s="42"/>
      <c r="N46" s="42"/>
      <c r="O46" s="36">
        <v>2</v>
      </c>
      <c r="P46" s="37">
        <f t="shared" si="6"/>
        <v>3.3</v>
      </c>
      <c r="Q46" s="40" t="str">
        <f t="shared" si="7"/>
        <v>F</v>
      </c>
      <c r="R46" s="99" t="str">
        <f t="shared" si="8"/>
        <v>Kém</v>
      </c>
      <c r="S46" s="40" t="str">
        <f t="shared" si="5"/>
        <v/>
      </c>
      <c r="T46" s="97" t="str">
        <f>RIGHT(VLOOKUP(C46,'[1]DS 16'!$B$6323:$I$6962,8),1)</f>
        <v>7</v>
      </c>
      <c r="U46" s="3"/>
      <c r="V46" s="28"/>
      <c r="W46" s="79" t="str">
        <f t="shared" si="9"/>
        <v>Học lại</v>
      </c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</row>
    <row r="47" spans="1:38" ht="25.5" customHeight="1">
      <c r="B47" s="29">
        <v>37</v>
      </c>
      <c r="C47" s="30" t="s">
        <v>1070</v>
      </c>
      <c r="D47" s="31" t="s">
        <v>1071</v>
      </c>
      <c r="E47" s="32" t="s">
        <v>717</v>
      </c>
      <c r="F47" s="33" t="s">
        <v>282</v>
      </c>
      <c r="G47" s="30" t="s">
        <v>1066</v>
      </c>
      <c r="H47" s="34">
        <v>7</v>
      </c>
      <c r="I47" s="34">
        <v>4</v>
      </c>
      <c r="J47" s="34" t="s">
        <v>27</v>
      </c>
      <c r="K47" s="34">
        <v>8</v>
      </c>
      <c r="L47" s="42"/>
      <c r="M47" s="42"/>
      <c r="N47" s="42"/>
      <c r="O47" s="36">
        <v>1</v>
      </c>
      <c r="P47" s="37">
        <f t="shared" si="6"/>
        <v>2.6</v>
      </c>
      <c r="Q47" s="40" t="str">
        <f t="shared" si="7"/>
        <v>F</v>
      </c>
      <c r="R47" s="99" t="str">
        <f t="shared" si="8"/>
        <v>Kém</v>
      </c>
      <c r="S47" s="40" t="str">
        <f t="shared" si="5"/>
        <v/>
      </c>
      <c r="T47" s="97" t="str">
        <f>RIGHT(VLOOKUP(C47,'[1]DS 16'!$B$6323:$I$6962,8),1)</f>
        <v>7</v>
      </c>
      <c r="U47" s="3"/>
      <c r="V47" s="28"/>
      <c r="W47" s="79" t="str">
        <f t="shared" si="9"/>
        <v>Học lại</v>
      </c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</row>
    <row r="48" spans="1:38" ht="25.5" customHeight="1">
      <c r="B48" s="29">
        <v>38</v>
      </c>
      <c r="C48" s="30" t="s">
        <v>1072</v>
      </c>
      <c r="D48" s="31" t="s">
        <v>885</v>
      </c>
      <c r="E48" s="32" t="s">
        <v>232</v>
      </c>
      <c r="F48" s="33" t="s">
        <v>1073</v>
      </c>
      <c r="G48" s="30" t="s">
        <v>1066</v>
      </c>
      <c r="H48" s="34">
        <v>7</v>
      </c>
      <c r="I48" s="34">
        <v>4</v>
      </c>
      <c r="J48" s="34" t="s">
        <v>27</v>
      </c>
      <c r="K48" s="34">
        <v>6</v>
      </c>
      <c r="L48" s="42"/>
      <c r="M48" s="42"/>
      <c r="N48" s="42"/>
      <c r="O48" s="36">
        <v>1</v>
      </c>
      <c r="P48" s="37">
        <f t="shared" si="6"/>
        <v>2.4</v>
      </c>
      <c r="Q48" s="40" t="str">
        <f t="shared" si="7"/>
        <v>F</v>
      </c>
      <c r="R48" s="99" t="str">
        <f t="shared" si="8"/>
        <v>Kém</v>
      </c>
      <c r="S48" s="40" t="str">
        <f t="shared" si="5"/>
        <v/>
      </c>
      <c r="T48" s="97" t="str">
        <f>RIGHT(VLOOKUP(C48,'[1]DS 16'!$B$6323:$I$6962,8),1)</f>
        <v>7</v>
      </c>
      <c r="U48" s="3"/>
      <c r="V48" s="28"/>
      <c r="W48" s="79" t="str">
        <f t="shared" si="9"/>
        <v>Học lại</v>
      </c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</row>
    <row r="49" spans="2:38" ht="25.5" customHeight="1">
      <c r="B49" s="29">
        <v>39</v>
      </c>
      <c r="C49" s="30" t="s">
        <v>1074</v>
      </c>
      <c r="D49" s="31" t="s">
        <v>1075</v>
      </c>
      <c r="E49" s="32" t="s">
        <v>212</v>
      </c>
      <c r="F49" s="33" t="s">
        <v>1076</v>
      </c>
      <c r="G49" s="30" t="s">
        <v>1066</v>
      </c>
      <c r="H49" s="34">
        <v>7</v>
      </c>
      <c r="I49" s="34">
        <v>4</v>
      </c>
      <c r="J49" s="34" t="s">
        <v>27</v>
      </c>
      <c r="K49" s="34">
        <v>6</v>
      </c>
      <c r="L49" s="42"/>
      <c r="M49" s="42"/>
      <c r="N49" s="42"/>
      <c r="O49" s="36"/>
      <c r="P49" s="37">
        <f t="shared" si="6"/>
        <v>1.7</v>
      </c>
      <c r="Q49" s="40" t="str">
        <f t="shared" si="7"/>
        <v>F</v>
      </c>
      <c r="R49" s="99" t="str">
        <f t="shared" si="8"/>
        <v>Kém</v>
      </c>
      <c r="S49" s="91" t="s">
        <v>1328</v>
      </c>
      <c r="T49" s="97" t="str">
        <f>RIGHT(VLOOKUP(C49,'[1]DS 16'!$B$6323:$I$6962,8),1)</f>
        <v>7</v>
      </c>
      <c r="U49" s="3"/>
      <c r="V49" s="28"/>
      <c r="W49" s="79" t="str">
        <f t="shared" si="9"/>
        <v>Học lại</v>
      </c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</row>
    <row r="50" spans="2:38" ht="25.5" customHeight="1">
      <c r="B50" s="29">
        <v>40</v>
      </c>
      <c r="C50" s="30" t="s">
        <v>1077</v>
      </c>
      <c r="D50" s="31" t="s">
        <v>752</v>
      </c>
      <c r="E50" s="32" t="s">
        <v>541</v>
      </c>
      <c r="F50" s="33" t="s">
        <v>466</v>
      </c>
      <c r="G50" s="30" t="s">
        <v>1066</v>
      </c>
      <c r="H50" s="34">
        <v>10</v>
      </c>
      <c r="I50" s="34">
        <v>7</v>
      </c>
      <c r="J50" s="34" t="s">
        <v>27</v>
      </c>
      <c r="K50" s="34">
        <v>8</v>
      </c>
      <c r="L50" s="42"/>
      <c r="M50" s="42"/>
      <c r="N50" s="42"/>
      <c r="O50" s="36"/>
      <c r="P50" s="37">
        <f t="shared" si="6"/>
        <v>2.5</v>
      </c>
      <c r="Q50" s="40" t="str">
        <f t="shared" si="7"/>
        <v>F</v>
      </c>
      <c r="R50" s="99" t="str">
        <f t="shared" si="8"/>
        <v>Kém</v>
      </c>
      <c r="S50" s="91" t="s">
        <v>1328</v>
      </c>
      <c r="T50" s="97" t="str">
        <f>RIGHT(VLOOKUP(C50,'[1]DS 16'!$B$6323:$I$6962,8),1)</f>
        <v>7</v>
      </c>
      <c r="U50" s="3"/>
      <c r="V50" s="28"/>
      <c r="W50" s="79" t="str">
        <f t="shared" si="9"/>
        <v>Học lại</v>
      </c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</row>
    <row r="51" spans="2:38" ht="25.5" customHeight="1">
      <c r="B51" s="29">
        <v>41</v>
      </c>
      <c r="C51" s="30" t="s">
        <v>1078</v>
      </c>
      <c r="D51" s="31" t="s">
        <v>198</v>
      </c>
      <c r="E51" s="32" t="s">
        <v>541</v>
      </c>
      <c r="F51" s="33" t="s">
        <v>767</v>
      </c>
      <c r="G51" s="30" t="s">
        <v>1066</v>
      </c>
      <c r="H51" s="34">
        <v>6</v>
      </c>
      <c r="I51" s="34">
        <v>4</v>
      </c>
      <c r="J51" s="34" t="s">
        <v>27</v>
      </c>
      <c r="K51" s="34">
        <v>5</v>
      </c>
      <c r="L51" s="42"/>
      <c r="M51" s="42"/>
      <c r="N51" s="42"/>
      <c r="O51" s="36">
        <v>1</v>
      </c>
      <c r="P51" s="37">
        <f t="shared" si="6"/>
        <v>2.2000000000000002</v>
      </c>
      <c r="Q51" s="40" t="str">
        <f t="shared" si="7"/>
        <v>F</v>
      </c>
      <c r="R51" s="99" t="str">
        <f t="shared" si="8"/>
        <v>Kém</v>
      </c>
      <c r="S51" s="40" t="str">
        <f t="shared" ref="S51:S60" si="10">+IF(OR($H51=0,$I51=0,$J51=0,$K51=0),"Không đủ ĐKDT","")</f>
        <v/>
      </c>
      <c r="T51" s="97" t="str">
        <f>RIGHT(VLOOKUP(C51,'[1]DS 16'!$B$6323:$I$6962,8),1)</f>
        <v>7</v>
      </c>
      <c r="U51" s="3"/>
      <c r="V51" s="28"/>
      <c r="W51" s="79" t="str">
        <f t="shared" si="9"/>
        <v>Học lại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</row>
    <row r="52" spans="2:38" ht="25.5" customHeight="1">
      <c r="B52" s="29">
        <v>42</v>
      </c>
      <c r="C52" s="30" t="s">
        <v>1079</v>
      </c>
      <c r="D52" s="31" t="s">
        <v>1080</v>
      </c>
      <c r="E52" s="32" t="s">
        <v>541</v>
      </c>
      <c r="F52" s="33" t="s">
        <v>243</v>
      </c>
      <c r="G52" s="30" t="s">
        <v>1066</v>
      </c>
      <c r="H52" s="34">
        <v>6</v>
      </c>
      <c r="I52" s="34">
        <v>5</v>
      </c>
      <c r="J52" s="34" t="s">
        <v>27</v>
      </c>
      <c r="K52" s="34">
        <v>6</v>
      </c>
      <c r="L52" s="42"/>
      <c r="M52" s="42"/>
      <c r="N52" s="42"/>
      <c r="O52" s="36">
        <v>1</v>
      </c>
      <c r="P52" s="37">
        <f t="shared" si="6"/>
        <v>2.4</v>
      </c>
      <c r="Q52" s="40" t="str">
        <f t="shared" si="7"/>
        <v>F</v>
      </c>
      <c r="R52" s="99" t="str">
        <f t="shared" si="8"/>
        <v>Kém</v>
      </c>
      <c r="S52" s="40" t="str">
        <f t="shared" si="10"/>
        <v/>
      </c>
      <c r="T52" s="97" t="str">
        <f>RIGHT(VLOOKUP(C52,'[1]DS 16'!$B$6323:$I$6962,8),1)</f>
        <v>7</v>
      </c>
      <c r="U52" s="3"/>
      <c r="V52" s="28"/>
      <c r="W52" s="79" t="str">
        <f t="shared" si="9"/>
        <v>Học lại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spans="2:38" ht="25.5" customHeight="1">
      <c r="B53" s="29">
        <v>43</v>
      </c>
      <c r="C53" s="30" t="s">
        <v>1081</v>
      </c>
      <c r="D53" s="31" t="s">
        <v>1082</v>
      </c>
      <c r="E53" s="32" t="s">
        <v>996</v>
      </c>
      <c r="F53" s="33" t="s">
        <v>1083</v>
      </c>
      <c r="G53" s="30" t="s">
        <v>1066</v>
      </c>
      <c r="H53" s="34">
        <v>7</v>
      </c>
      <c r="I53" s="34">
        <v>4</v>
      </c>
      <c r="J53" s="34" t="s">
        <v>27</v>
      </c>
      <c r="K53" s="34">
        <v>8</v>
      </c>
      <c r="L53" s="42"/>
      <c r="M53" s="42"/>
      <c r="N53" s="42"/>
      <c r="O53" s="36">
        <v>1</v>
      </c>
      <c r="P53" s="37">
        <f t="shared" si="6"/>
        <v>2.6</v>
      </c>
      <c r="Q53" s="40" t="str">
        <f t="shared" si="7"/>
        <v>F</v>
      </c>
      <c r="R53" s="99" t="str">
        <f t="shared" si="8"/>
        <v>Kém</v>
      </c>
      <c r="S53" s="40" t="str">
        <f t="shared" si="10"/>
        <v/>
      </c>
      <c r="T53" s="97" t="str">
        <f>RIGHT(VLOOKUP(C53,'[1]DS 16'!$B$6323:$I$6962,8),1)</f>
        <v>7</v>
      </c>
      <c r="U53" s="3"/>
      <c r="V53" s="28"/>
      <c r="W53" s="79" t="str">
        <f t="shared" si="9"/>
        <v>Học lại</v>
      </c>
      <c r="X53" s="80"/>
      <c r="Y53" s="80"/>
      <c r="Z53" s="88"/>
      <c r="AA53" s="69"/>
      <c r="AB53" s="69"/>
      <c r="AC53" s="69"/>
      <c r="AD53" s="81"/>
      <c r="AE53" s="69"/>
      <c r="AF53" s="82"/>
      <c r="AG53" s="83"/>
      <c r="AH53" s="82"/>
      <c r="AI53" s="83"/>
      <c r="AJ53" s="82"/>
      <c r="AK53" s="69"/>
      <c r="AL53" s="81"/>
    </row>
    <row r="54" spans="2:38" ht="25.5" customHeight="1">
      <c r="B54" s="29">
        <v>44</v>
      </c>
      <c r="C54" s="30" t="s">
        <v>1084</v>
      </c>
      <c r="D54" s="31" t="s">
        <v>1085</v>
      </c>
      <c r="E54" s="32" t="s">
        <v>648</v>
      </c>
      <c r="F54" s="33" t="s">
        <v>1086</v>
      </c>
      <c r="G54" s="30" t="s">
        <v>1066</v>
      </c>
      <c r="H54" s="34">
        <v>6</v>
      </c>
      <c r="I54" s="34">
        <v>4</v>
      </c>
      <c r="J54" s="34" t="s">
        <v>27</v>
      </c>
      <c r="K54" s="34">
        <v>5</v>
      </c>
      <c r="L54" s="42"/>
      <c r="M54" s="42"/>
      <c r="N54" s="42"/>
      <c r="O54" s="36">
        <v>0</v>
      </c>
      <c r="P54" s="37">
        <f t="shared" si="6"/>
        <v>1.5</v>
      </c>
      <c r="Q54" s="40" t="str">
        <f t="shared" si="7"/>
        <v>F</v>
      </c>
      <c r="R54" s="99" t="str">
        <f t="shared" si="8"/>
        <v>Kém</v>
      </c>
      <c r="S54" s="40" t="str">
        <f t="shared" si="10"/>
        <v/>
      </c>
      <c r="T54" s="97" t="str">
        <f>RIGHT(VLOOKUP(C54,'[1]DS 16'!$B$6323:$I$6962,8),1)</f>
        <v>7</v>
      </c>
      <c r="U54" s="3"/>
      <c r="V54" s="28"/>
      <c r="W54" s="79" t="str">
        <f t="shared" si="9"/>
        <v>Học lại</v>
      </c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2:38" ht="25.5" customHeight="1">
      <c r="B55" s="29">
        <v>45</v>
      </c>
      <c r="C55" s="30" t="s">
        <v>1087</v>
      </c>
      <c r="D55" s="31" t="s">
        <v>1088</v>
      </c>
      <c r="E55" s="32" t="s">
        <v>447</v>
      </c>
      <c r="F55" s="33" t="s">
        <v>732</v>
      </c>
      <c r="G55" s="30" t="s">
        <v>1066</v>
      </c>
      <c r="H55" s="34">
        <v>3</v>
      </c>
      <c r="I55" s="34">
        <v>4</v>
      </c>
      <c r="J55" s="34" t="s">
        <v>27</v>
      </c>
      <c r="K55" s="34">
        <v>7</v>
      </c>
      <c r="L55" s="42"/>
      <c r="M55" s="42"/>
      <c r="N55" s="42"/>
      <c r="O55" s="36">
        <v>1</v>
      </c>
      <c r="P55" s="37">
        <f t="shared" si="6"/>
        <v>2.1</v>
      </c>
      <c r="Q55" s="40" t="str">
        <f t="shared" si="7"/>
        <v>F</v>
      </c>
      <c r="R55" s="99" t="str">
        <f t="shared" si="8"/>
        <v>Kém</v>
      </c>
      <c r="S55" s="40" t="str">
        <f t="shared" si="10"/>
        <v/>
      </c>
      <c r="T55" s="97" t="str">
        <f>RIGHT(VLOOKUP(C55,'[1]DS 16'!$B$6323:$I$6962,8),1)</f>
        <v>7</v>
      </c>
      <c r="U55" s="3"/>
      <c r="V55" s="28"/>
      <c r="W55" s="79" t="str">
        <f t="shared" si="9"/>
        <v>Học lại</v>
      </c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</row>
    <row r="56" spans="2:38" ht="25.5" customHeight="1">
      <c r="B56" s="29">
        <v>46</v>
      </c>
      <c r="C56" s="30" t="s">
        <v>1089</v>
      </c>
      <c r="D56" s="31" t="s">
        <v>1090</v>
      </c>
      <c r="E56" s="32" t="s">
        <v>276</v>
      </c>
      <c r="F56" s="33" t="s">
        <v>1026</v>
      </c>
      <c r="G56" s="30" t="s">
        <v>1066</v>
      </c>
      <c r="H56" s="34">
        <v>8</v>
      </c>
      <c r="I56" s="34">
        <v>6</v>
      </c>
      <c r="J56" s="34" t="s">
        <v>27</v>
      </c>
      <c r="K56" s="34">
        <v>7</v>
      </c>
      <c r="L56" s="42"/>
      <c r="M56" s="42"/>
      <c r="N56" s="42"/>
      <c r="O56" s="36">
        <v>0.5</v>
      </c>
      <c r="P56" s="37">
        <f t="shared" si="6"/>
        <v>2.5</v>
      </c>
      <c r="Q56" s="40" t="str">
        <f t="shared" si="7"/>
        <v>F</v>
      </c>
      <c r="R56" s="99" t="str">
        <f t="shared" si="8"/>
        <v>Kém</v>
      </c>
      <c r="S56" s="40" t="str">
        <f t="shared" si="10"/>
        <v/>
      </c>
      <c r="T56" s="97" t="str">
        <f>RIGHT(VLOOKUP(C56,'[1]DS 16'!$B$6323:$I$6962,8),1)</f>
        <v>7</v>
      </c>
      <c r="U56" s="3"/>
      <c r="V56" s="28"/>
      <c r="W56" s="79" t="str">
        <f t="shared" si="9"/>
        <v>Học lại</v>
      </c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2:38" ht="25.5" customHeight="1">
      <c r="B57" s="29">
        <v>47</v>
      </c>
      <c r="C57" s="30" t="s">
        <v>1091</v>
      </c>
      <c r="D57" s="31" t="s">
        <v>235</v>
      </c>
      <c r="E57" s="32" t="s">
        <v>393</v>
      </c>
      <c r="F57" s="33" t="s">
        <v>355</v>
      </c>
      <c r="G57" s="30" t="s">
        <v>1066</v>
      </c>
      <c r="H57" s="34">
        <v>7</v>
      </c>
      <c r="I57" s="34">
        <v>7</v>
      </c>
      <c r="J57" s="34" t="s">
        <v>27</v>
      </c>
      <c r="K57" s="34">
        <v>7</v>
      </c>
      <c r="L57" s="42"/>
      <c r="M57" s="42"/>
      <c r="N57" s="42"/>
      <c r="O57" s="36">
        <v>4</v>
      </c>
      <c r="P57" s="37">
        <f t="shared" si="6"/>
        <v>4.9000000000000004</v>
      </c>
      <c r="Q57" s="40" t="str">
        <f t="shared" si="7"/>
        <v>D</v>
      </c>
      <c r="R57" s="99" t="str">
        <f t="shared" si="8"/>
        <v>Trung bình yếu</v>
      </c>
      <c r="S57" s="40" t="str">
        <f t="shared" si="10"/>
        <v/>
      </c>
      <c r="T57" s="97" t="str">
        <f>RIGHT(VLOOKUP(C57,'[1]DS 16'!$B$6323:$I$6962,8),1)</f>
        <v>7</v>
      </c>
      <c r="U57" s="3"/>
      <c r="V57" s="28"/>
      <c r="W57" s="79" t="str">
        <f t="shared" si="9"/>
        <v>Đạt</v>
      </c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</row>
    <row r="58" spans="2:38" ht="25.5" customHeight="1">
      <c r="B58" s="29">
        <v>48</v>
      </c>
      <c r="C58" s="30" t="s">
        <v>1092</v>
      </c>
      <c r="D58" s="31" t="s">
        <v>1093</v>
      </c>
      <c r="E58" s="32" t="s">
        <v>1094</v>
      </c>
      <c r="F58" s="33" t="s">
        <v>1095</v>
      </c>
      <c r="G58" s="30" t="s">
        <v>1066</v>
      </c>
      <c r="H58" s="34">
        <v>7</v>
      </c>
      <c r="I58" s="34">
        <v>4</v>
      </c>
      <c r="J58" s="34" t="s">
        <v>27</v>
      </c>
      <c r="K58" s="34">
        <v>6</v>
      </c>
      <c r="L58" s="42"/>
      <c r="M58" s="42"/>
      <c r="N58" s="42"/>
      <c r="O58" s="36">
        <v>3</v>
      </c>
      <c r="P58" s="37">
        <f t="shared" si="6"/>
        <v>3.8</v>
      </c>
      <c r="Q58" s="40" t="str">
        <f t="shared" si="7"/>
        <v>F</v>
      </c>
      <c r="R58" s="99" t="str">
        <f t="shared" si="8"/>
        <v>Kém</v>
      </c>
      <c r="S58" s="40" t="str">
        <f t="shared" si="10"/>
        <v/>
      </c>
      <c r="T58" s="97" t="str">
        <f>RIGHT(VLOOKUP(C58,'[1]DS 16'!$B$6323:$I$6962,8),1)</f>
        <v>7</v>
      </c>
      <c r="U58" s="3"/>
      <c r="V58" s="28"/>
      <c r="W58" s="79" t="str">
        <f t="shared" si="9"/>
        <v>Học lại</v>
      </c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2:38" ht="25.5" customHeight="1">
      <c r="B59" s="29">
        <v>49</v>
      </c>
      <c r="C59" s="30" t="s">
        <v>1096</v>
      </c>
      <c r="D59" s="31" t="s">
        <v>1097</v>
      </c>
      <c r="E59" s="32" t="s">
        <v>689</v>
      </c>
      <c r="F59" s="33" t="s">
        <v>241</v>
      </c>
      <c r="G59" s="30" t="s">
        <v>1066</v>
      </c>
      <c r="H59" s="34">
        <v>6</v>
      </c>
      <c r="I59" s="34">
        <v>4</v>
      </c>
      <c r="J59" s="34" t="s">
        <v>27</v>
      </c>
      <c r="K59" s="34">
        <v>7</v>
      </c>
      <c r="L59" s="42"/>
      <c r="M59" s="42"/>
      <c r="N59" s="42"/>
      <c r="O59" s="36">
        <v>0</v>
      </c>
      <c r="P59" s="37">
        <f t="shared" si="6"/>
        <v>1.7</v>
      </c>
      <c r="Q59" s="40" t="str">
        <f t="shared" si="7"/>
        <v>F</v>
      </c>
      <c r="R59" s="99" t="str">
        <f t="shared" si="8"/>
        <v>Kém</v>
      </c>
      <c r="S59" s="40" t="str">
        <f t="shared" si="10"/>
        <v/>
      </c>
      <c r="T59" s="97" t="str">
        <f>RIGHT(VLOOKUP(C59,'[1]DS 16'!$B$6323:$I$6962,8),1)</f>
        <v>7</v>
      </c>
      <c r="U59" s="3"/>
      <c r="V59" s="28"/>
      <c r="W59" s="79" t="str">
        <f t="shared" si="9"/>
        <v>Học lại</v>
      </c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</row>
    <row r="60" spans="2:38" ht="25.5" customHeight="1">
      <c r="B60" s="29">
        <v>50</v>
      </c>
      <c r="C60" s="30" t="s">
        <v>1098</v>
      </c>
      <c r="D60" s="31" t="s">
        <v>1099</v>
      </c>
      <c r="E60" s="32" t="s">
        <v>1100</v>
      </c>
      <c r="F60" s="33" t="s">
        <v>1101</v>
      </c>
      <c r="G60" s="30" t="s">
        <v>1066</v>
      </c>
      <c r="H60" s="34">
        <v>7</v>
      </c>
      <c r="I60" s="34">
        <v>4</v>
      </c>
      <c r="J60" s="34" t="s">
        <v>27</v>
      </c>
      <c r="K60" s="34">
        <v>6</v>
      </c>
      <c r="L60" s="42"/>
      <c r="M60" s="42"/>
      <c r="N60" s="42"/>
      <c r="O60" s="36">
        <v>2</v>
      </c>
      <c r="P60" s="37">
        <f t="shared" si="6"/>
        <v>3.1</v>
      </c>
      <c r="Q60" s="40" t="str">
        <f t="shared" si="7"/>
        <v>F</v>
      </c>
      <c r="R60" s="99" t="str">
        <f t="shared" si="8"/>
        <v>Kém</v>
      </c>
      <c r="S60" s="40" t="str">
        <f t="shared" si="10"/>
        <v/>
      </c>
      <c r="T60" s="97" t="str">
        <f>RIGHT(VLOOKUP(C60,'[1]DS 16'!$B$6323:$I$6962,8),1)</f>
        <v>7</v>
      </c>
      <c r="U60" s="3"/>
      <c r="V60" s="28"/>
      <c r="W60" s="79" t="str">
        <f t="shared" si="9"/>
        <v>Học lại</v>
      </c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2:38" ht="25.5" customHeight="1">
      <c r="B61" s="29">
        <v>51</v>
      </c>
      <c r="C61" s="30" t="s">
        <v>1304</v>
      </c>
      <c r="D61" s="31" t="s">
        <v>392</v>
      </c>
      <c r="E61" s="32" t="s">
        <v>276</v>
      </c>
      <c r="F61" s="33" t="s">
        <v>174</v>
      </c>
      <c r="G61" s="30" t="s">
        <v>320</v>
      </c>
      <c r="H61" s="90">
        <v>10</v>
      </c>
      <c r="I61" s="90">
        <v>8</v>
      </c>
      <c r="J61" s="90" t="s">
        <v>27</v>
      </c>
      <c r="K61" s="90">
        <v>9</v>
      </c>
      <c r="L61" s="42"/>
      <c r="M61" s="42"/>
      <c r="N61" s="42"/>
      <c r="O61" s="36"/>
      <c r="P61" s="37">
        <f t="shared" si="6"/>
        <v>2.7</v>
      </c>
      <c r="Q61" s="40"/>
      <c r="R61" s="99"/>
      <c r="S61" s="91" t="s">
        <v>1328</v>
      </c>
      <c r="T61" s="97" t="str">
        <f>RIGHT(VLOOKUP(C61,'[1]DS 16'!$B$6323:$I$6962,8),1)</f>
        <v>1</v>
      </c>
      <c r="U61" s="3"/>
      <c r="V61" s="28"/>
      <c r="W61" s="79" t="str">
        <f t="shared" si="9"/>
        <v>Học lại</v>
      </c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pans="2:38" ht="25.5" customHeight="1">
      <c r="B62" s="29">
        <v>52</v>
      </c>
      <c r="C62" s="30" t="s">
        <v>1305</v>
      </c>
      <c r="D62" s="31" t="s">
        <v>357</v>
      </c>
      <c r="E62" s="32" t="s">
        <v>1306</v>
      </c>
      <c r="F62" s="33" t="s">
        <v>291</v>
      </c>
      <c r="G62" s="30" t="s">
        <v>320</v>
      </c>
      <c r="H62" s="90">
        <v>9</v>
      </c>
      <c r="I62" s="90">
        <v>7</v>
      </c>
      <c r="J62" s="90" t="s">
        <v>27</v>
      </c>
      <c r="K62" s="90">
        <v>8</v>
      </c>
      <c r="L62" s="42"/>
      <c r="M62" s="42"/>
      <c r="N62" s="42"/>
      <c r="O62" s="36"/>
      <c r="P62" s="37">
        <f t="shared" si="6"/>
        <v>2.4</v>
      </c>
      <c r="Q62" s="40"/>
      <c r="R62" s="99"/>
      <c r="S62" s="91" t="s">
        <v>1328</v>
      </c>
      <c r="T62" s="97" t="str">
        <f>RIGHT(VLOOKUP(C62,'[1]DS 16'!$B$6323:$I$6962,8),1)</f>
        <v>1</v>
      </c>
      <c r="U62" s="3"/>
      <c r="V62" s="28"/>
      <c r="W62" s="79" t="str">
        <f t="shared" si="9"/>
        <v>Học lại</v>
      </c>
      <c r="X62" s="78"/>
      <c r="Y62" s="78"/>
      <c r="Z62" s="78"/>
      <c r="AA62" s="70"/>
      <c r="AB62" s="70"/>
      <c r="AC62" s="70"/>
      <c r="AD62" s="70"/>
      <c r="AE62" s="69"/>
      <c r="AF62" s="70"/>
      <c r="AG62" s="70"/>
      <c r="AH62" s="70"/>
      <c r="AI62" s="70"/>
      <c r="AJ62" s="70"/>
      <c r="AK62" s="70"/>
      <c r="AL62" s="71"/>
    </row>
    <row r="63" spans="2:38" ht="25.5" customHeight="1">
      <c r="B63" s="29">
        <v>53</v>
      </c>
      <c r="C63" s="30" t="s">
        <v>1307</v>
      </c>
      <c r="D63" s="31" t="s">
        <v>98</v>
      </c>
      <c r="E63" s="32" t="s">
        <v>74</v>
      </c>
      <c r="F63" s="33" t="s">
        <v>1308</v>
      </c>
      <c r="G63" s="30" t="s">
        <v>320</v>
      </c>
      <c r="H63" s="90">
        <v>10</v>
      </c>
      <c r="I63" s="90">
        <v>8</v>
      </c>
      <c r="J63" s="90" t="s">
        <v>27</v>
      </c>
      <c r="K63" s="90">
        <v>9</v>
      </c>
      <c r="L63" s="42"/>
      <c r="M63" s="42"/>
      <c r="N63" s="42"/>
      <c r="O63" s="36"/>
      <c r="P63" s="37">
        <f t="shared" si="6"/>
        <v>2.7</v>
      </c>
      <c r="Q63" s="40"/>
      <c r="R63" s="99"/>
      <c r="S63" s="91" t="s">
        <v>1328</v>
      </c>
      <c r="T63" s="97" t="str">
        <f>RIGHT(VLOOKUP(C63,'[1]DS 16'!$B$6323:$I$6962,8),1)</f>
        <v>1</v>
      </c>
      <c r="U63" s="3"/>
      <c r="V63" s="28"/>
      <c r="W63" s="79" t="str">
        <f t="shared" si="9"/>
        <v>Học lại</v>
      </c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  <row r="64" spans="2:38" ht="25.5" customHeight="1">
      <c r="B64" s="29">
        <v>54</v>
      </c>
      <c r="C64" s="30" t="s">
        <v>1309</v>
      </c>
      <c r="D64" s="31" t="s">
        <v>258</v>
      </c>
      <c r="E64" s="32" t="s">
        <v>128</v>
      </c>
      <c r="F64" s="33" t="s">
        <v>113</v>
      </c>
      <c r="G64" s="30" t="s">
        <v>320</v>
      </c>
      <c r="H64" s="90">
        <v>9</v>
      </c>
      <c r="I64" s="90">
        <v>6</v>
      </c>
      <c r="J64" s="90" t="s">
        <v>27</v>
      </c>
      <c r="K64" s="90">
        <v>6</v>
      </c>
      <c r="L64" s="42"/>
      <c r="M64" s="42"/>
      <c r="N64" s="42"/>
      <c r="O64" s="36"/>
      <c r="P64" s="37">
        <f t="shared" si="6"/>
        <v>2.1</v>
      </c>
      <c r="Q64" s="40"/>
      <c r="R64" s="99"/>
      <c r="S64" s="91" t="s">
        <v>1328</v>
      </c>
      <c r="T64" s="97" t="str">
        <f>RIGHT(VLOOKUP(C64,'[1]DS 16'!$B$6323:$I$6962,8),1)</f>
        <v>1</v>
      </c>
      <c r="U64" s="3"/>
      <c r="V64" s="28"/>
      <c r="W64" s="79" t="str">
        <f t="shared" si="9"/>
        <v>Học lại</v>
      </c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2:38" ht="25.5" customHeight="1">
      <c r="B65" s="29">
        <v>55</v>
      </c>
      <c r="C65" s="30" t="s">
        <v>609</v>
      </c>
      <c r="D65" s="31" t="s">
        <v>610</v>
      </c>
      <c r="E65" s="32" t="s">
        <v>461</v>
      </c>
      <c r="F65" s="33" t="s">
        <v>611</v>
      </c>
      <c r="G65" s="30" t="s">
        <v>320</v>
      </c>
      <c r="H65" s="34">
        <v>8</v>
      </c>
      <c r="I65" s="34">
        <v>6</v>
      </c>
      <c r="J65" s="34" t="s">
        <v>27</v>
      </c>
      <c r="K65" s="34">
        <v>6</v>
      </c>
      <c r="L65" s="42"/>
      <c r="M65" s="42"/>
      <c r="N65" s="42"/>
      <c r="O65" s="36"/>
      <c r="P65" s="37">
        <f t="shared" si="6"/>
        <v>2</v>
      </c>
      <c r="Q65" s="40"/>
      <c r="R65" s="99"/>
      <c r="S65" s="91" t="s">
        <v>1328</v>
      </c>
      <c r="T65" s="97" t="str">
        <f>RIGHT(VLOOKUP(C65,'[1]DS 16'!$B$6323:$I$6962,8),1)</f>
        <v>1</v>
      </c>
      <c r="U65" s="3"/>
      <c r="V65" s="28"/>
      <c r="W65" s="79" t="str">
        <f t="shared" si="9"/>
        <v>Học lại</v>
      </c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</row>
    <row r="66" spans="2:38" ht="25.5" customHeight="1">
      <c r="B66" s="29">
        <v>56</v>
      </c>
      <c r="C66" s="30" t="s">
        <v>1310</v>
      </c>
      <c r="D66" s="31" t="s">
        <v>1061</v>
      </c>
      <c r="E66" s="32" t="s">
        <v>709</v>
      </c>
      <c r="F66" s="33" t="s">
        <v>190</v>
      </c>
      <c r="G66" s="30" t="s">
        <v>320</v>
      </c>
      <c r="H66" s="34">
        <v>10</v>
      </c>
      <c r="I66" s="34">
        <v>6</v>
      </c>
      <c r="J66" s="34" t="s">
        <v>27</v>
      </c>
      <c r="K66" s="34">
        <v>9</v>
      </c>
      <c r="L66" s="42"/>
      <c r="M66" s="42"/>
      <c r="N66" s="42"/>
      <c r="O66" s="36"/>
      <c r="P66" s="37">
        <f t="shared" si="6"/>
        <v>2.5</v>
      </c>
      <c r="Q66" s="40"/>
      <c r="R66" s="99"/>
      <c r="S66" s="91" t="s">
        <v>1328</v>
      </c>
      <c r="T66" s="97" t="str">
        <f>RIGHT(VLOOKUP(C66,'[1]DS 16'!$B$6323:$I$6962,8),1)</f>
        <v>1</v>
      </c>
      <c r="U66" s="3"/>
      <c r="V66" s="28"/>
      <c r="W66" s="79" t="str">
        <f t="shared" si="9"/>
        <v>Học lại</v>
      </c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</row>
    <row r="67" spans="2:38" ht="25.5" customHeight="1">
      <c r="B67" s="29">
        <v>57</v>
      </c>
      <c r="C67" s="30" t="s">
        <v>1311</v>
      </c>
      <c r="D67" s="31" t="s">
        <v>1312</v>
      </c>
      <c r="E67" s="32" t="s">
        <v>67</v>
      </c>
      <c r="F67" s="33" t="s">
        <v>1313</v>
      </c>
      <c r="G67" s="30" t="s">
        <v>320</v>
      </c>
      <c r="H67" s="34">
        <v>10</v>
      </c>
      <c r="I67" s="34">
        <v>7</v>
      </c>
      <c r="J67" s="34" t="s">
        <v>27</v>
      </c>
      <c r="K67" s="34">
        <v>9</v>
      </c>
      <c r="L67" s="42"/>
      <c r="M67" s="42"/>
      <c r="N67" s="42"/>
      <c r="O67" s="36"/>
      <c r="P67" s="37">
        <f t="shared" si="6"/>
        <v>2.6</v>
      </c>
      <c r="Q67" s="40"/>
      <c r="R67" s="99"/>
      <c r="S67" s="91" t="s">
        <v>1328</v>
      </c>
      <c r="T67" s="97" t="str">
        <f>RIGHT(VLOOKUP(C67,'[1]DS 16'!$B$6323:$I$6962,8),1)</f>
        <v>1</v>
      </c>
      <c r="U67" s="3"/>
      <c r="V67" s="28"/>
      <c r="W67" s="79" t="str">
        <f t="shared" si="9"/>
        <v>Học lại</v>
      </c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</row>
    <row r="68" spans="2:38" ht="25.5" customHeight="1">
      <c r="B68" s="29">
        <v>58</v>
      </c>
      <c r="C68" s="30" t="s">
        <v>1314</v>
      </c>
      <c r="D68" s="31" t="s">
        <v>89</v>
      </c>
      <c r="E68" s="32" t="s">
        <v>1315</v>
      </c>
      <c r="F68" s="33" t="s">
        <v>1316</v>
      </c>
      <c r="G68" s="30" t="s">
        <v>320</v>
      </c>
      <c r="H68" s="34">
        <v>9</v>
      </c>
      <c r="I68" s="34">
        <v>8</v>
      </c>
      <c r="J68" s="34" t="s">
        <v>27</v>
      </c>
      <c r="K68" s="34">
        <v>9</v>
      </c>
      <c r="L68" s="42"/>
      <c r="M68" s="42"/>
      <c r="N68" s="42"/>
      <c r="O68" s="36"/>
      <c r="P68" s="37">
        <f t="shared" si="6"/>
        <v>2.6</v>
      </c>
      <c r="Q68" s="40"/>
      <c r="R68" s="99"/>
      <c r="S68" s="91" t="s">
        <v>1328</v>
      </c>
      <c r="T68" s="97" t="str">
        <f>RIGHT(VLOOKUP(C68,'[1]DS 16'!$B$6323:$I$6962,8),1)</f>
        <v>1</v>
      </c>
      <c r="U68" s="3"/>
      <c r="V68" s="28"/>
      <c r="W68" s="79" t="str">
        <f t="shared" si="9"/>
        <v>Học lại</v>
      </c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2:38" ht="25.5" customHeight="1">
      <c r="B69" s="29">
        <v>59</v>
      </c>
      <c r="C69" s="30" t="s">
        <v>1317</v>
      </c>
      <c r="D69" s="31" t="s">
        <v>1318</v>
      </c>
      <c r="E69" s="32" t="s">
        <v>496</v>
      </c>
      <c r="F69" s="33" t="s">
        <v>905</v>
      </c>
      <c r="G69" s="30" t="s">
        <v>320</v>
      </c>
      <c r="H69" s="34">
        <v>9</v>
      </c>
      <c r="I69" s="34">
        <v>7</v>
      </c>
      <c r="J69" s="34" t="s">
        <v>27</v>
      </c>
      <c r="K69" s="34">
        <v>9</v>
      </c>
      <c r="L69" s="42"/>
      <c r="M69" s="42"/>
      <c r="N69" s="42"/>
      <c r="O69" s="36"/>
      <c r="P69" s="37">
        <f t="shared" si="6"/>
        <v>2.5</v>
      </c>
      <c r="Q69" s="40"/>
      <c r="R69" s="99"/>
      <c r="S69" s="91" t="s">
        <v>1328</v>
      </c>
      <c r="T69" s="97" t="str">
        <f>RIGHT(VLOOKUP(C69,'[1]DS 16'!$B$6323:$I$6962,8),1)</f>
        <v>1</v>
      </c>
      <c r="U69" s="3"/>
      <c r="V69" s="28"/>
      <c r="W69" s="79" t="str">
        <f t="shared" si="9"/>
        <v>Học lại</v>
      </c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</row>
    <row r="70" spans="2:38" ht="25.5" customHeight="1">
      <c r="B70" s="29">
        <v>60</v>
      </c>
      <c r="C70" s="30" t="s">
        <v>1319</v>
      </c>
      <c r="D70" s="31" t="s">
        <v>1320</v>
      </c>
      <c r="E70" s="32" t="s">
        <v>556</v>
      </c>
      <c r="F70" s="33" t="s">
        <v>1321</v>
      </c>
      <c r="G70" s="30" t="s">
        <v>320</v>
      </c>
      <c r="H70" s="34">
        <v>10</v>
      </c>
      <c r="I70" s="34">
        <v>6</v>
      </c>
      <c r="J70" s="34" t="s">
        <v>27</v>
      </c>
      <c r="K70" s="34">
        <v>8</v>
      </c>
      <c r="L70" s="42"/>
      <c r="M70" s="42"/>
      <c r="N70" s="42"/>
      <c r="O70" s="36"/>
      <c r="P70" s="37">
        <f t="shared" si="6"/>
        <v>2.4</v>
      </c>
      <c r="Q70" s="40"/>
      <c r="R70" s="99"/>
      <c r="S70" s="91" t="s">
        <v>1328</v>
      </c>
      <c r="T70" s="97" t="str">
        <f>RIGHT(VLOOKUP(C70,'[1]DS 16'!$B$6323:$I$6962,8),1)</f>
        <v>1</v>
      </c>
      <c r="U70" s="3"/>
      <c r="V70" s="28"/>
      <c r="W70" s="79" t="str">
        <f t="shared" si="9"/>
        <v>Học lại</v>
      </c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</row>
    <row r="71" spans="2:38" ht="25.5" customHeight="1">
      <c r="B71" s="29">
        <v>61</v>
      </c>
      <c r="C71" s="30" t="s">
        <v>327</v>
      </c>
      <c r="D71" s="31" t="s">
        <v>328</v>
      </c>
      <c r="E71" s="32" t="s">
        <v>329</v>
      </c>
      <c r="F71" s="33" t="s">
        <v>330</v>
      </c>
      <c r="G71" s="30" t="s">
        <v>320</v>
      </c>
      <c r="H71" s="34">
        <v>8</v>
      </c>
      <c r="I71" s="34">
        <v>6</v>
      </c>
      <c r="J71" s="34" t="s">
        <v>27</v>
      </c>
      <c r="K71" s="34">
        <v>8</v>
      </c>
      <c r="L71" s="42"/>
      <c r="M71" s="42"/>
      <c r="N71" s="42"/>
      <c r="O71" s="36"/>
      <c r="P71" s="37">
        <f t="shared" si="6"/>
        <v>2.2000000000000002</v>
      </c>
      <c r="Q71" s="40"/>
      <c r="R71" s="99"/>
      <c r="S71" s="91" t="s">
        <v>1328</v>
      </c>
      <c r="T71" s="97" t="str">
        <f>RIGHT(VLOOKUP(C71,'[1]DS 16'!$B$6323:$I$6962,8),1)</f>
        <v>1</v>
      </c>
      <c r="U71" s="3"/>
      <c r="V71" s="28"/>
      <c r="W71" s="79" t="str">
        <f t="shared" si="9"/>
        <v>Học lại</v>
      </c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pans="2:38" ht="25.5" customHeight="1">
      <c r="B72" s="29">
        <v>62</v>
      </c>
      <c r="C72" s="30" t="s">
        <v>1322</v>
      </c>
      <c r="D72" s="31" t="s">
        <v>1323</v>
      </c>
      <c r="E72" s="32" t="s">
        <v>90</v>
      </c>
      <c r="F72" s="33" t="s">
        <v>578</v>
      </c>
      <c r="G72" s="30" t="s">
        <v>320</v>
      </c>
      <c r="H72" s="34">
        <v>9</v>
      </c>
      <c r="I72" s="34">
        <v>7</v>
      </c>
      <c r="J72" s="34" t="s">
        <v>27</v>
      </c>
      <c r="K72" s="34">
        <v>6</v>
      </c>
      <c r="L72" s="42"/>
      <c r="M72" s="42"/>
      <c r="N72" s="42"/>
      <c r="O72" s="36"/>
      <c r="P72" s="37">
        <f t="shared" si="6"/>
        <v>2.2000000000000002</v>
      </c>
      <c r="Q72" s="40"/>
      <c r="R72" s="99"/>
      <c r="S72" s="91" t="s">
        <v>1328</v>
      </c>
      <c r="T72" s="97" t="str">
        <f>RIGHT(VLOOKUP(C72,'[1]DS 16'!$B$6323:$I$6962,8),1)</f>
        <v>1</v>
      </c>
      <c r="U72" s="3"/>
      <c r="V72" s="28"/>
      <c r="W72" s="79" t="str">
        <f t="shared" si="9"/>
        <v>Học lại</v>
      </c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2:38" ht="25.5" customHeight="1">
      <c r="B73" s="29">
        <v>63</v>
      </c>
      <c r="C73" s="30" t="s">
        <v>331</v>
      </c>
      <c r="D73" s="31" t="s">
        <v>83</v>
      </c>
      <c r="E73" s="32" t="s">
        <v>240</v>
      </c>
      <c r="F73" s="33" t="s">
        <v>332</v>
      </c>
      <c r="G73" s="30" t="s">
        <v>320</v>
      </c>
      <c r="H73" s="34">
        <v>9</v>
      </c>
      <c r="I73" s="34">
        <v>6</v>
      </c>
      <c r="J73" s="34" t="s">
        <v>27</v>
      </c>
      <c r="K73" s="34">
        <v>7</v>
      </c>
      <c r="L73" s="42"/>
      <c r="M73" s="42"/>
      <c r="N73" s="42"/>
      <c r="O73" s="36"/>
      <c r="P73" s="37">
        <f t="shared" si="6"/>
        <v>2.2000000000000002</v>
      </c>
      <c r="Q73" s="40"/>
      <c r="R73" s="99"/>
      <c r="S73" s="91" t="s">
        <v>1328</v>
      </c>
      <c r="T73" s="97" t="str">
        <f>RIGHT(VLOOKUP(C73,'[1]DS 16'!$B$6323:$I$6962,8),1)</f>
        <v>1</v>
      </c>
      <c r="U73" s="3"/>
      <c r="V73" s="28"/>
      <c r="W73" s="79" t="str">
        <f t="shared" si="9"/>
        <v>Học lại</v>
      </c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</row>
    <row r="74" spans="2:38" ht="25.5" customHeight="1">
      <c r="B74" s="29">
        <v>64</v>
      </c>
      <c r="C74" s="30" t="s">
        <v>1324</v>
      </c>
      <c r="D74" s="31" t="s">
        <v>1325</v>
      </c>
      <c r="E74" s="32" t="s">
        <v>425</v>
      </c>
      <c r="F74" s="33" t="s">
        <v>1326</v>
      </c>
      <c r="G74" s="30" t="s">
        <v>320</v>
      </c>
      <c r="H74" s="34">
        <v>9</v>
      </c>
      <c r="I74" s="34">
        <v>6</v>
      </c>
      <c r="J74" s="34" t="s">
        <v>27</v>
      </c>
      <c r="K74" s="34">
        <v>8</v>
      </c>
      <c r="L74" s="42"/>
      <c r="M74" s="42"/>
      <c r="N74" s="42"/>
      <c r="O74" s="36"/>
      <c r="P74" s="37">
        <f t="shared" si="6"/>
        <v>2.2999999999999998</v>
      </c>
      <c r="Q74" s="40"/>
      <c r="R74" s="99"/>
      <c r="S74" s="91" t="s">
        <v>1328</v>
      </c>
      <c r="T74" s="97" t="str">
        <f>RIGHT(VLOOKUP(C74,'[1]DS 16'!$B$6323:$I$6962,8),1)</f>
        <v>1</v>
      </c>
      <c r="U74" s="3"/>
      <c r="V74" s="28"/>
      <c r="W74" s="79" t="str">
        <f t="shared" si="9"/>
        <v>Học lại</v>
      </c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</row>
    <row r="75" spans="2:38" ht="25.5" customHeight="1">
      <c r="B75" s="29">
        <v>65</v>
      </c>
      <c r="C75" s="30" t="s">
        <v>1102</v>
      </c>
      <c r="D75" s="31" t="s">
        <v>1103</v>
      </c>
      <c r="E75" s="32" t="s">
        <v>228</v>
      </c>
      <c r="F75" s="33" t="s">
        <v>1095</v>
      </c>
      <c r="G75" s="30" t="s">
        <v>771</v>
      </c>
      <c r="H75" s="34">
        <v>6</v>
      </c>
      <c r="I75" s="34">
        <v>5</v>
      </c>
      <c r="J75" s="34" t="s">
        <v>27</v>
      </c>
      <c r="K75" s="34">
        <v>5</v>
      </c>
      <c r="L75" s="42"/>
      <c r="M75" s="42"/>
      <c r="N75" s="42"/>
      <c r="O75" s="36">
        <v>5</v>
      </c>
      <c r="P75" s="37">
        <f t="shared" ref="P75:P106" si="11">ROUND(SUMPRODUCT(H75:O75,$H$10:$O$10)/100,1)</f>
        <v>5.0999999999999996</v>
      </c>
      <c r="Q75" s="40" t="str">
        <f t="shared" ref="Q75:Q103" si="12">IF(AND($P75&gt;=9,$P75&lt;=10),"A+","")&amp;IF(AND($P75&gt;=8.5,$P75&lt;=8.9),"A","")&amp;IF(AND($P75&gt;=8,$P75&lt;=8.4),"B+","")&amp;IF(AND($P75&gt;=7,$P75&lt;=7.9),"B","")&amp;IF(AND($P75&gt;=6.5,$P75&lt;=6.9),"C+","")&amp;IF(AND($P75&gt;=5.5,$P75&lt;=6.4),"C","")&amp;IF(AND($P75&gt;=5,$P75&lt;=5.4),"D+","")&amp;IF(AND($P75&gt;=4,$P75&lt;=4.9),"D","")&amp;IF(AND($P75&lt;4),"F","")</f>
        <v>D+</v>
      </c>
      <c r="R75" s="99" t="str">
        <f t="shared" ref="R75:R103" si="13">IF($P75&lt;4,"Kém",IF(AND($P75&gt;=4,$P75&lt;=5.4),"Trung bình yếu",IF(AND($P75&gt;=5.5,$P75&lt;=6.9),"Trung bình",IF(AND($P75&gt;=7,$P75&lt;=8.4),"Khá",IF(AND($P75&gt;=8.5,$P75&lt;=10),"Giỏi","")))))</f>
        <v>Trung bình yếu</v>
      </c>
      <c r="S75" s="40" t="str">
        <f t="shared" ref="S75:S91" si="14">+IF(OR($H75=0,$I75=0,$J75=0,$K75=0),"Không đủ ĐKDT","")</f>
        <v/>
      </c>
      <c r="T75" s="97" t="str">
        <f>RIGHT(VLOOKUP(C75,'[1]DS 16'!$B$6323:$I$6962,8),1)</f>
        <v>7</v>
      </c>
      <c r="U75" s="3"/>
      <c r="V75" s="28"/>
      <c r="W75" s="79" t="str">
        <f t="shared" ref="W75:W106" si="15">IF(S75="Không đủ ĐKDT","Học lại",IF(S75="Đình chỉ thi","Học lại",IF(AND(MID(G75,2,2)&gt;="12",S75="Vắng"),"Học lại",IF(S75="Vắng có phép", "Thi lại",IF(S75="Nợ học phí", "Thi lại",IF(AND((MID(G75,2,2)&lt;"12"),P75&lt;4.5),"Thi lại",IF(P75&lt;4,"Học lại","Đạt")))))))</f>
        <v>Đạt</v>
      </c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</row>
    <row r="76" spans="2:38" ht="25.5" customHeight="1">
      <c r="B76" s="29">
        <v>66</v>
      </c>
      <c r="C76" s="30" t="s">
        <v>1104</v>
      </c>
      <c r="D76" s="31" t="s">
        <v>1105</v>
      </c>
      <c r="E76" s="32" t="s">
        <v>571</v>
      </c>
      <c r="F76" s="33" t="s">
        <v>1106</v>
      </c>
      <c r="G76" s="30" t="s">
        <v>771</v>
      </c>
      <c r="H76" s="34">
        <v>9</v>
      </c>
      <c r="I76" s="34">
        <v>5</v>
      </c>
      <c r="J76" s="34" t="s">
        <v>27</v>
      </c>
      <c r="K76" s="34">
        <v>6</v>
      </c>
      <c r="L76" s="42"/>
      <c r="M76" s="42"/>
      <c r="N76" s="42"/>
      <c r="O76" s="36">
        <v>4</v>
      </c>
      <c r="P76" s="37">
        <f t="shared" si="11"/>
        <v>4.8</v>
      </c>
      <c r="Q76" s="40" t="str">
        <f t="shared" si="12"/>
        <v>D</v>
      </c>
      <c r="R76" s="99" t="str">
        <f t="shared" si="13"/>
        <v>Trung bình yếu</v>
      </c>
      <c r="S76" s="40" t="str">
        <f t="shared" si="14"/>
        <v/>
      </c>
      <c r="T76" s="97" t="str">
        <f>RIGHT(VLOOKUP(C76,'[1]DS 16'!$B$6323:$I$6962,8),1)</f>
        <v>7</v>
      </c>
      <c r="U76" s="3"/>
      <c r="V76" s="28"/>
      <c r="W76" s="79" t="str">
        <f t="shared" si="15"/>
        <v>Đạt</v>
      </c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</row>
    <row r="77" spans="2:38" ht="25.5" customHeight="1">
      <c r="B77" s="29">
        <v>67</v>
      </c>
      <c r="C77" s="30" t="s">
        <v>1107</v>
      </c>
      <c r="D77" s="31" t="s">
        <v>1108</v>
      </c>
      <c r="E77" s="32" t="s">
        <v>232</v>
      </c>
      <c r="F77" s="33" t="s">
        <v>948</v>
      </c>
      <c r="G77" s="30" t="s">
        <v>771</v>
      </c>
      <c r="H77" s="34">
        <v>9</v>
      </c>
      <c r="I77" s="34">
        <v>4</v>
      </c>
      <c r="J77" s="34" t="s">
        <v>27</v>
      </c>
      <c r="K77" s="34">
        <v>3</v>
      </c>
      <c r="L77" s="42"/>
      <c r="M77" s="42"/>
      <c r="N77" s="42"/>
      <c r="O77" s="36">
        <v>1</v>
      </c>
      <c r="P77" s="37">
        <f t="shared" si="11"/>
        <v>2.2999999999999998</v>
      </c>
      <c r="Q77" s="40" t="str">
        <f t="shared" si="12"/>
        <v>F</v>
      </c>
      <c r="R77" s="99" t="str">
        <f t="shared" si="13"/>
        <v>Kém</v>
      </c>
      <c r="S77" s="40" t="str">
        <f t="shared" si="14"/>
        <v/>
      </c>
      <c r="T77" s="97" t="str">
        <f>RIGHT(VLOOKUP(C77,'[1]DS 16'!$B$6323:$I$6962,8),1)</f>
        <v>7</v>
      </c>
      <c r="U77" s="3"/>
      <c r="V77" s="28"/>
      <c r="W77" s="79" t="str">
        <f t="shared" si="15"/>
        <v>Học lại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</row>
    <row r="78" spans="2:38" ht="25.5" customHeight="1">
      <c r="B78" s="29">
        <v>68</v>
      </c>
      <c r="C78" s="30" t="s">
        <v>1109</v>
      </c>
      <c r="D78" s="31" t="s">
        <v>1110</v>
      </c>
      <c r="E78" s="32" t="s">
        <v>702</v>
      </c>
      <c r="F78" s="33" t="s">
        <v>770</v>
      </c>
      <c r="G78" s="30" t="s">
        <v>771</v>
      </c>
      <c r="H78" s="34">
        <v>7</v>
      </c>
      <c r="I78" s="34">
        <v>4</v>
      </c>
      <c r="J78" s="34" t="s">
        <v>27</v>
      </c>
      <c r="K78" s="34">
        <v>4</v>
      </c>
      <c r="L78" s="42"/>
      <c r="M78" s="42"/>
      <c r="N78" s="42"/>
      <c r="O78" s="36">
        <v>3.5</v>
      </c>
      <c r="P78" s="37">
        <f t="shared" si="11"/>
        <v>4</v>
      </c>
      <c r="Q78" s="40" t="str">
        <f t="shared" si="12"/>
        <v>D</v>
      </c>
      <c r="R78" s="99" t="str">
        <f t="shared" si="13"/>
        <v>Trung bình yếu</v>
      </c>
      <c r="S78" s="40" t="str">
        <f t="shared" si="14"/>
        <v/>
      </c>
      <c r="T78" s="97" t="str">
        <f>RIGHT(VLOOKUP(C78,'[1]DS 16'!$B$6323:$I$6962,8),1)</f>
        <v>7</v>
      </c>
      <c r="U78" s="3"/>
      <c r="V78" s="28"/>
      <c r="W78" s="79" t="str">
        <f t="shared" si="15"/>
        <v>Đạt</v>
      </c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</row>
    <row r="79" spans="2:38" ht="25.5" customHeight="1">
      <c r="B79" s="29">
        <v>69</v>
      </c>
      <c r="C79" s="30" t="s">
        <v>1111</v>
      </c>
      <c r="D79" s="31" t="s">
        <v>1112</v>
      </c>
      <c r="E79" s="32" t="s">
        <v>128</v>
      </c>
      <c r="F79" s="33" t="s">
        <v>1113</v>
      </c>
      <c r="G79" s="30" t="s">
        <v>771</v>
      </c>
      <c r="H79" s="34">
        <v>7</v>
      </c>
      <c r="I79" s="34">
        <v>4</v>
      </c>
      <c r="J79" s="34" t="s">
        <v>27</v>
      </c>
      <c r="K79" s="34">
        <v>2</v>
      </c>
      <c r="L79" s="42"/>
      <c r="M79" s="42"/>
      <c r="N79" s="42"/>
      <c r="O79" s="36">
        <v>2</v>
      </c>
      <c r="P79" s="37">
        <f t="shared" si="11"/>
        <v>2.7</v>
      </c>
      <c r="Q79" s="40" t="str">
        <f t="shared" si="12"/>
        <v>F</v>
      </c>
      <c r="R79" s="99" t="str">
        <f t="shared" si="13"/>
        <v>Kém</v>
      </c>
      <c r="S79" s="40" t="str">
        <f t="shared" si="14"/>
        <v/>
      </c>
      <c r="T79" s="97" t="str">
        <f>RIGHT(VLOOKUP(C79,'[1]DS 16'!$B$6323:$I$6962,8),1)</f>
        <v>7</v>
      </c>
      <c r="U79" s="3"/>
      <c r="V79" s="28"/>
      <c r="W79" s="79" t="str">
        <f t="shared" si="15"/>
        <v>Học lại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</row>
    <row r="80" spans="2:38" ht="25.5" customHeight="1">
      <c r="B80" s="29">
        <v>70</v>
      </c>
      <c r="C80" s="30" t="s">
        <v>1114</v>
      </c>
      <c r="D80" s="31" t="s">
        <v>66</v>
      </c>
      <c r="E80" s="32" t="s">
        <v>343</v>
      </c>
      <c r="F80" s="33" t="s">
        <v>1115</v>
      </c>
      <c r="G80" s="30" t="s">
        <v>771</v>
      </c>
      <c r="H80" s="34">
        <v>8</v>
      </c>
      <c r="I80" s="34">
        <v>6</v>
      </c>
      <c r="J80" s="34" t="s">
        <v>27</v>
      </c>
      <c r="K80" s="34">
        <v>5</v>
      </c>
      <c r="L80" s="42"/>
      <c r="M80" s="42"/>
      <c r="N80" s="42"/>
      <c r="O80" s="36">
        <v>0</v>
      </c>
      <c r="P80" s="37">
        <f t="shared" si="11"/>
        <v>1.9</v>
      </c>
      <c r="Q80" s="40" t="str">
        <f t="shared" si="12"/>
        <v>F</v>
      </c>
      <c r="R80" s="99" t="str">
        <f t="shared" si="13"/>
        <v>Kém</v>
      </c>
      <c r="S80" s="40" t="str">
        <f t="shared" si="14"/>
        <v/>
      </c>
      <c r="T80" s="97" t="str">
        <f>RIGHT(VLOOKUP(C80,'[1]DS 16'!$B$6323:$I$6962,8),1)</f>
        <v>7</v>
      </c>
      <c r="U80" s="3"/>
      <c r="V80" s="28"/>
      <c r="W80" s="79" t="str">
        <f t="shared" si="15"/>
        <v>Học lại</v>
      </c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</row>
    <row r="81" spans="2:38" ht="25.5" customHeight="1">
      <c r="B81" s="29">
        <v>71</v>
      </c>
      <c r="C81" s="30" t="s">
        <v>1116</v>
      </c>
      <c r="D81" s="31" t="s">
        <v>1117</v>
      </c>
      <c r="E81" s="32" t="s">
        <v>689</v>
      </c>
      <c r="F81" s="33" t="s">
        <v>975</v>
      </c>
      <c r="G81" s="30" t="s">
        <v>771</v>
      </c>
      <c r="H81" s="34">
        <v>8</v>
      </c>
      <c r="I81" s="34">
        <v>5</v>
      </c>
      <c r="J81" s="34" t="s">
        <v>27</v>
      </c>
      <c r="K81" s="34">
        <v>4</v>
      </c>
      <c r="L81" s="42"/>
      <c r="M81" s="42"/>
      <c r="N81" s="42"/>
      <c r="O81" s="36">
        <v>8</v>
      </c>
      <c r="P81" s="37">
        <f t="shared" si="11"/>
        <v>7.3</v>
      </c>
      <c r="Q81" s="40" t="str">
        <f t="shared" si="12"/>
        <v>B</v>
      </c>
      <c r="R81" s="99" t="str">
        <f t="shared" si="13"/>
        <v>Khá</v>
      </c>
      <c r="S81" s="40" t="str">
        <f t="shared" si="14"/>
        <v/>
      </c>
      <c r="T81" s="97" t="str">
        <f>RIGHT(VLOOKUP(C81,'[1]DS 16'!$B$6323:$I$6962,8),1)</f>
        <v>7</v>
      </c>
      <c r="U81" s="3"/>
      <c r="V81" s="28"/>
      <c r="W81" s="79" t="str">
        <f t="shared" si="15"/>
        <v>Đạt</v>
      </c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</row>
    <row r="82" spans="2:38" ht="25.5" customHeight="1">
      <c r="B82" s="29">
        <v>72</v>
      </c>
      <c r="C82" s="30" t="s">
        <v>1118</v>
      </c>
      <c r="D82" s="31" t="s">
        <v>1119</v>
      </c>
      <c r="E82" s="32" t="s">
        <v>731</v>
      </c>
      <c r="F82" s="33" t="s">
        <v>486</v>
      </c>
      <c r="G82" s="30" t="s">
        <v>771</v>
      </c>
      <c r="H82" s="34">
        <v>9</v>
      </c>
      <c r="I82" s="34">
        <v>5</v>
      </c>
      <c r="J82" s="34" t="s">
        <v>27</v>
      </c>
      <c r="K82" s="34">
        <v>4</v>
      </c>
      <c r="L82" s="42"/>
      <c r="M82" s="42"/>
      <c r="N82" s="42"/>
      <c r="O82" s="36">
        <v>2</v>
      </c>
      <c r="P82" s="37">
        <f t="shared" si="11"/>
        <v>3.2</v>
      </c>
      <c r="Q82" s="40" t="str">
        <f t="shared" si="12"/>
        <v>F</v>
      </c>
      <c r="R82" s="99" t="str">
        <f t="shared" si="13"/>
        <v>Kém</v>
      </c>
      <c r="S82" s="40" t="str">
        <f t="shared" si="14"/>
        <v/>
      </c>
      <c r="T82" s="97" t="str">
        <f>RIGHT(VLOOKUP(C82,'[1]DS 16'!$B$6323:$I$6962,8),1)</f>
        <v>7</v>
      </c>
      <c r="U82" s="3"/>
      <c r="V82" s="28"/>
      <c r="W82" s="79" t="str">
        <f t="shared" si="15"/>
        <v>Học lại</v>
      </c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</row>
    <row r="83" spans="2:38" ht="25.5" customHeight="1">
      <c r="B83" s="29">
        <v>73</v>
      </c>
      <c r="C83" s="30" t="s">
        <v>1120</v>
      </c>
      <c r="D83" s="31" t="s">
        <v>1121</v>
      </c>
      <c r="E83" s="32" t="s">
        <v>329</v>
      </c>
      <c r="F83" s="33" t="s">
        <v>902</v>
      </c>
      <c r="G83" s="30" t="s">
        <v>771</v>
      </c>
      <c r="H83" s="34">
        <v>9</v>
      </c>
      <c r="I83" s="34">
        <v>5</v>
      </c>
      <c r="J83" s="34" t="s">
        <v>27</v>
      </c>
      <c r="K83" s="34">
        <v>3</v>
      </c>
      <c r="L83" s="42"/>
      <c r="M83" s="42"/>
      <c r="N83" s="42"/>
      <c r="O83" s="36">
        <v>4</v>
      </c>
      <c r="P83" s="37">
        <f t="shared" si="11"/>
        <v>4.5</v>
      </c>
      <c r="Q83" s="40" t="str">
        <f t="shared" si="12"/>
        <v>D</v>
      </c>
      <c r="R83" s="99" t="str">
        <f t="shared" si="13"/>
        <v>Trung bình yếu</v>
      </c>
      <c r="S83" s="40" t="str">
        <f t="shared" si="14"/>
        <v/>
      </c>
      <c r="T83" s="97" t="str">
        <f>RIGHT(VLOOKUP(C83,'[1]DS 16'!$B$6323:$I$6962,8),1)</f>
        <v>8</v>
      </c>
      <c r="U83" s="3"/>
      <c r="V83" s="28"/>
      <c r="W83" s="79" t="str">
        <f t="shared" si="15"/>
        <v>Đạt</v>
      </c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</row>
    <row r="84" spans="2:38" ht="25.5" customHeight="1">
      <c r="B84" s="29">
        <v>74</v>
      </c>
      <c r="C84" s="30" t="s">
        <v>1122</v>
      </c>
      <c r="D84" s="31" t="s">
        <v>172</v>
      </c>
      <c r="E84" s="32" t="s">
        <v>90</v>
      </c>
      <c r="F84" s="33" t="s">
        <v>1123</v>
      </c>
      <c r="G84" s="30" t="s">
        <v>771</v>
      </c>
      <c r="H84" s="34">
        <v>9</v>
      </c>
      <c r="I84" s="34">
        <v>7</v>
      </c>
      <c r="J84" s="34" t="s">
        <v>27</v>
      </c>
      <c r="K84" s="34">
        <v>6</v>
      </c>
      <c r="L84" s="42"/>
      <c r="M84" s="42"/>
      <c r="N84" s="42"/>
      <c r="O84" s="36">
        <v>4</v>
      </c>
      <c r="P84" s="37">
        <f t="shared" si="11"/>
        <v>5</v>
      </c>
      <c r="Q84" s="40" t="str">
        <f t="shared" si="12"/>
        <v>D+</v>
      </c>
      <c r="R84" s="99" t="str">
        <f t="shared" si="13"/>
        <v>Trung bình yếu</v>
      </c>
      <c r="S84" s="40" t="str">
        <f t="shared" si="14"/>
        <v/>
      </c>
      <c r="T84" s="97" t="str">
        <f>RIGHT(VLOOKUP(C84,'[1]DS 16'!$B$6323:$I$6962,8),1)</f>
        <v>8</v>
      </c>
      <c r="U84" s="3"/>
      <c r="V84" s="28"/>
      <c r="W84" s="79" t="str">
        <f t="shared" si="15"/>
        <v>Đạt</v>
      </c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</row>
    <row r="85" spans="2:38" ht="25.5" customHeight="1">
      <c r="B85" s="29">
        <v>75</v>
      </c>
      <c r="C85" s="30" t="s">
        <v>1124</v>
      </c>
      <c r="D85" s="31" t="s">
        <v>307</v>
      </c>
      <c r="E85" s="32" t="s">
        <v>1125</v>
      </c>
      <c r="F85" s="33" t="s">
        <v>475</v>
      </c>
      <c r="G85" s="30" t="s">
        <v>1126</v>
      </c>
      <c r="H85" s="34">
        <v>7</v>
      </c>
      <c r="I85" s="34">
        <v>3</v>
      </c>
      <c r="J85" s="34" t="s">
        <v>27</v>
      </c>
      <c r="K85" s="34">
        <v>4</v>
      </c>
      <c r="L85" s="42"/>
      <c r="M85" s="42"/>
      <c r="N85" s="42"/>
      <c r="O85" s="36">
        <v>3</v>
      </c>
      <c r="P85" s="37">
        <f t="shared" si="11"/>
        <v>3.5</v>
      </c>
      <c r="Q85" s="40" t="str">
        <f t="shared" si="12"/>
        <v>F</v>
      </c>
      <c r="R85" s="99" t="str">
        <f t="shared" si="13"/>
        <v>Kém</v>
      </c>
      <c r="S85" s="40" t="str">
        <f t="shared" si="14"/>
        <v/>
      </c>
      <c r="T85" s="97" t="str">
        <f>RIGHT(VLOOKUP(C85,'[1]DS 16'!$B$6323:$I$6962,8),1)</f>
        <v>7</v>
      </c>
      <c r="U85" s="3"/>
      <c r="V85" s="28"/>
      <c r="W85" s="79" t="str">
        <f t="shared" si="15"/>
        <v>Học lại</v>
      </c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2:38" ht="25.5" customHeight="1">
      <c r="B86" s="29">
        <v>76</v>
      </c>
      <c r="C86" s="30" t="s">
        <v>1127</v>
      </c>
      <c r="D86" s="31" t="s">
        <v>1082</v>
      </c>
      <c r="E86" s="32" t="s">
        <v>1128</v>
      </c>
      <c r="F86" s="33" t="s">
        <v>1129</v>
      </c>
      <c r="G86" s="30" t="s">
        <v>1126</v>
      </c>
      <c r="H86" s="34">
        <v>9</v>
      </c>
      <c r="I86" s="34">
        <v>9</v>
      </c>
      <c r="J86" s="34" t="s">
        <v>27</v>
      </c>
      <c r="K86" s="34">
        <v>8</v>
      </c>
      <c r="L86" s="42"/>
      <c r="M86" s="42"/>
      <c r="N86" s="42"/>
      <c r="O86" s="36">
        <v>5</v>
      </c>
      <c r="P86" s="37">
        <f t="shared" si="11"/>
        <v>6.1</v>
      </c>
      <c r="Q86" s="40" t="str">
        <f t="shared" si="12"/>
        <v>C</v>
      </c>
      <c r="R86" s="99" t="str">
        <f t="shared" si="13"/>
        <v>Trung bình</v>
      </c>
      <c r="S86" s="40" t="str">
        <f t="shared" si="14"/>
        <v/>
      </c>
      <c r="T86" s="97" t="str">
        <f>RIGHT(VLOOKUP(C86,'[1]DS 16'!$B$6323:$I$6962,8),1)</f>
        <v>7</v>
      </c>
      <c r="U86" s="3"/>
      <c r="V86" s="28"/>
      <c r="W86" s="79" t="str">
        <f t="shared" si="15"/>
        <v>Đạt</v>
      </c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</row>
    <row r="87" spans="2:38" ht="25.5" customHeight="1">
      <c r="B87" s="29">
        <v>77</v>
      </c>
      <c r="C87" s="30" t="s">
        <v>1130</v>
      </c>
      <c r="D87" s="31" t="s">
        <v>1131</v>
      </c>
      <c r="E87" s="32" t="s">
        <v>132</v>
      </c>
      <c r="F87" s="33" t="s">
        <v>1132</v>
      </c>
      <c r="G87" s="30" t="s">
        <v>1126</v>
      </c>
      <c r="H87" s="34">
        <v>9</v>
      </c>
      <c r="I87" s="34">
        <v>9</v>
      </c>
      <c r="J87" s="34" t="s">
        <v>27</v>
      </c>
      <c r="K87" s="34">
        <v>7</v>
      </c>
      <c r="L87" s="42"/>
      <c r="M87" s="42"/>
      <c r="N87" s="42"/>
      <c r="O87" s="36">
        <v>4</v>
      </c>
      <c r="P87" s="37">
        <f t="shared" si="11"/>
        <v>5.3</v>
      </c>
      <c r="Q87" s="40" t="str">
        <f t="shared" si="12"/>
        <v>D+</v>
      </c>
      <c r="R87" s="99" t="str">
        <f t="shared" si="13"/>
        <v>Trung bình yếu</v>
      </c>
      <c r="S87" s="40" t="str">
        <f t="shared" si="14"/>
        <v/>
      </c>
      <c r="T87" s="97" t="str">
        <f>RIGHT(VLOOKUP(C87,'[1]DS 16'!$B$6323:$I$6962,8),1)</f>
        <v>7</v>
      </c>
      <c r="U87" s="3"/>
      <c r="V87" s="28"/>
      <c r="W87" s="79" t="str">
        <f t="shared" si="15"/>
        <v>Đạt</v>
      </c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</row>
    <row r="88" spans="2:38" ht="25.5" customHeight="1">
      <c r="B88" s="29">
        <v>78</v>
      </c>
      <c r="C88" s="30" t="s">
        <v>1133</v>
      </c>
      <c r="D88" s="31" t="s">
        <v>202</v>
      </c>
      <c r="E88" s="32" t="s">
        <v>104</v>
      </c>
      <c r="F88" s="33" t="s">
        <v>1134</v>
      </c>
      <c r="G88" s="30" t="s">
        <v>1126</v>
      </c>
      <c r="H88" s="34">
        <v>7</v>
      </c>
      <c r="I88" s="34">
        <v>6</v>
      </c>
      <c r="J88" s="34" t="s">
        <v>27</v>
      </c>
      <c r="K88" s="34">
        <v>7</v>
      </c>
      <c r="L88" s="42"/>
      <c r="M88" s="42"/>
      <c r="N88" s="42"/>
      <c r="O88" s="36">
        <v>1</v>
      </c>
      <c r="P88" s="37">
        <f t="shared" si="11"/>
        <v>2.7</v>
      </c>
      <c r="Q88" s="40" t="str">
        <f t="shared" si="12"/>
        <v>F</v>
      </c>
      <c r="R88" s="99" t="str">
        <f t="shared" si="13"/>
        <v>Kém</v>
      </c>
      <c r="S88" s="40" t="str">
        <f t="shared" si="14"/>
        <v/>
      </c>
      <c r="T88" s="97" t="str">
        <f>RIGHT(VLOOKUP(C88,'[1]DS 16'!$B$6323:$I$6962,8),1)</f>
        <v>7</v>
      </c>
      <c r="U88" s="3"/>
      <c r="V88" s="28"/>
      <c r="W88" s="79" t="str">
        <f t="shared" si="15"/>
        <v>Học lại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</row>
    <row r="89" spans="2:38" ht="25.5" customHeight="1">
      <c r="B89" s="29">
        <v>79</v>
      </c>
      <c r="C89" s="30" t="s">
        <v>1135</v>
      </c>
      <c r="D89" s="31" t="s">
        <v>1136</v>
      </c>
      <c r="E89" s="32" t="s">
        <v>717</v>
      </c>
      <c r="F89" s="33" t="s">
        <v>1132</v>
      </c>
      <c r="G89" s="30" t="s">
        <v>1126</v>
      </c>
      <c r="H89" s="34">
        <v>9</v>
      </c>
      <c r="I89" s="34">
        <v>7</v>
      </c>
      <c r="J89" s="34" t="s">
        <v>27</v>
      </c>
      <c r="K89" s="34">
        <v>5</v>
      </c>
      <c r="L89" s="42"/>
      <c r="M89" s="42"/>
      <c r="N89" s="42"/>
      <c r="O89" s="36">
        <v>5</v>
      </c>
      <c r="P89" s="37">
        <f t="shared" si="11"/>
        <v>5.6</v>
      </c>
      <c r="Q89" s="40" t="str">
        <f t="shared" si="12"/>
        <v>C</v>
      </c>
      <c r="R89" s="99" t="str">
        <f t="shared" si="13"/>
        <v>Trung bình</v>
      </c>
      <c r="S89" s="40" t="str">
        <f t="shared" si="14"/>
        <v/>
      </c>
      <c r="T89" s="97" t="str">
        <f>RIGHT(VLOOKUP(C89,'[1]DS 16'!$B$6323:$I$6962,8),1)</f>
        <v>7</v>
      </c>
      <c r="U89" s="3"/>
      <c r="V89" s="28"/>
      <c r="W89" s="79" t="str">
        <f t="shared" si="15"/>
        <v>Đạt</v>
      </c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</row>
    <row r="90" spans="2:38" ht="25.5" customHeight="1">
      <c r="B90" s="29">
        <v>80</v>
      </c>
      <c r="C90" s="30" t="s">
        <v>1137</v>
      </c>
      <c r="D90" s="31" t="s">
        <v>1018</v>
      </c>
      <c r="E90" s="32" t="s">
        <v>1001</v>
      </c>
      <c r="F90" s="33" t="s">
        <v>663</v>
      </c>
      <c r="G90" s="30" t="s">
        <v>1126</v>
      </c>
      <c r="H90" s="34">
        <v>8</v>
      </c>
      <c r="I90" s="34">
        <v>7</v>
      </c>
      <c r="J90" s="34" t="s">
        <v>27</v>
      </c>
      <c r="K90" s="34">
        <v>7</v>
      </c>
      <c r="L90" s="42"/>
      <c r="M90" s="42"/>
      <c r="N90" s="42"/>
      <c r="O90" s="36">
        <v>4</v>
      </c>
      <c r="P90" s="37">
        <f t="shared" si="11"/>
        <v>5</v>
      </c>
      <c r="Q90" s="40" t="str">
        <f t="shared" si="12"/>
        <v>D+</v>
      </c>
      <c r="R90" s="99" t="str">
        <f t="shared" si="13"/>
        <v>Trung bình yếu</v>
      </c>
      <c r="S90" s="40" t="str">
        <f t="shared" si="14"/>
        <v/>
      </c>
      <c r="T90" s="97" t="str">
        <f>RIGHT(VLOOKUP(C90,'[1]DS 16'!$B$6323:$I$6962,8),1)</f>
        <v>7</v>
      </c>
      <c r="U90" s="3"/>
      <c r="V90" s="28"/>
      <c r="W90" s="79" t="str">
        <f t="shared" si="15"/>
        <v>Đạt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</row>
    <row r="91" spans="2:38" ht="25.5" customHeight="1">
      <c r="B91" s="29">
        <v>81</v>
      </c>
      <c r="C91" s="30" t="s">
        <v>1222</v>
      </c>
      <c r="D91" s="31" t="s">
        <v>89</v>
      </c>
      <c r="E91" s="32" t="s">
        <v>1223</v>
      </c>
      <c r="F91" s="33" t="s">
        <v>936</v>
      </c>
      <c r="G91" s="30" t="s">
        <v>754</v>
      </c>
      <c r="H91" s="34">
        <v>8</v>
      </c>
      <c r="I91" s="34">
        <v>6</v>
      </c>
      <c r="J91" s="34" t="s">
        <v>27</v>
      </c>
      <c r="K91" s="34">
        <v>5</v>
      </c>
      <c r="L91" s="42"/>
      <c r="M91" s="42"/>
      <c r="N91" s="42"/>
      <c r="O91" s="36">
        <v>2</v>
      </c>
      <c r="P91" s="37">
        <f t="shared" si="11"/>
        <v>3.3</v>
      </c>
      <c r="Q91" s="40" t="str">
        <f t="shared" si="12"/>
        <v>F</v>
      </c>
      <c r="R91" s="99" t="str">
        <f t="shared" si="13"/>
        <v>Kém</v>
      </c>
      <c r="S91" s="40" t="str">
        <f t="shared" si="14"/>
        <v/>
      </c>
      <c r="T91" s="97" t="str">
        <f>RIGHT(VLOOKUP(C91,'[1]DS 16'!$B$6323:$I$6962,8),1)</f>
        <v>7</v>
      </c>
      <c r="U91" s="3"/>
      <c r="V91" s="28"/>
      <c r="W91" s="79" t="str">
        <f t="shared" si="15"/>
        <v>Học lại</v>
      </c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</row>
    <row r="92" spans="2:38" ht="25.5" customHeight="1">
      <c r="B92" s="29">
        <v>82</v>
      </c>
      <c r="C92" s="30" t="s">
        <v>751</v>
      </c>
      <c r="D92" s="31" t="s">
        <v>752</v>
      </c>
      <c r="E92" s="32" t="s">
        <v>322</v>
      </c>
      <c r="F92" s="33" t="s">
        <v>753</v>
      </c>
      <c r="G92" s="30" t="s">
        <v>754</v>
      </c>
      <c r="H92" s="34">
        <v>7</v>
      </c>
      <c r="I92" s="34">
        <v>6</v>
      </c>
      <c r="J92" s="34" t="s">
        <v>27</v>
      </c>
      <c r="K92" s="34">
        <v>5</v>
      </c>
      <c r="L92" s="42"/>
      <c r="M92" s="42"/>
      <c r="N92" s="42"/>
      <c r="O92" s="36"/>
      <c r="P92" s="37">
        <f t="shared" si="11"/>
        <v>1.8</v>
      </c>
      <c r="Q92" s="40" t="str">
        <f t="shared" si="12"/>
        <v>F</v>
      </c>
      <c r="R92" s="99" t="str">
        <f t="shared" si="13"/>
        <v>Kém</v>
      </c>
      <c r="S92" s="91" t="s">
        <v>1328</v>
      </c>
      <c r="T92" s="97" t="str">
        <f>RIGHT(VLOOKUP(C92,'[1]DS 16'!$B$6323:$I$6962,8),1)</f>
        <v>7</v>
      </c>
      <c r="U92" s="3"/>
      <c r="V92" s="28"/>
      <c r="W92" s="79" t="str">
        <f t="shared" si="15"/>
        <v>Học lại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</row>
    <row r="93" spans="2:38" ht="25.5" customHeight="1">
      <c r="B93" s="29">
        <v>83</v>
      </c>
      <c r="C93" s="30" t="s">
        <v>1224</v>
      </c>
      <c r="D93" s="31" t="s">
        <v>1225</v>
      </c>
      <c r="E93" s="32" t="s">
        <v>161</v>
      </c>
      <c r="F93" s="33" t="s">
        <v>181</v>
      </c>
      <c r="G93" s="30" t="s">
        <v>754</v>
      </c>
      <c r="H93" s="34">
        <v>8</v>
      </c>
      <c r="I93" s="34">
        <v>8</v>
      </c>
      <c r="J93" s="34" t="s">
        <v>27</v>
      </c>
      <c r="K93" s="34">
        <v>5</v>
      </c>
      <c r="L93" s="42"/>
      <c r="M93" s="42"/>
      <c r="N93" s="42"/>
      <c r="O93" s="36">
        <v>2</v>
      </c>
      <c r="P93" s="37">
        <f t="shared" si="11"/>
        <v>3.5</v>
      </c>
      <c r="Q93" s="40" t="str">
        <f t="shared" si="12"/>
        <v>F</v>
      </c>
      <c r="R93" s="99" t="str">
        <f t="shared" si="13"/>
        <v>Kém</v>
      </c>
      <c r="S93" s="40" t="str">
        <f t="shared" ref="S93:S101" si="16">+IF(OR($H93=0,$I93=0,$J93=0,$K93=0),"Không đủ ĐKDT","")</f>
        <v/>
      </c>
      <c r="T93" s="97" t="str">
        <f>RIGHT(VLOOKUP(C93,'[1]DS 16'!$B$6323:$I$6962,8),1)</f>
        <v>7</v>
      </c>
      <c r="U93" s="3"/>
      <c r="V93" s="28"/>
      <c r="W93" s="79" t="str">
        <f t="shared" si="15"/>
        <v>Học lại</v>
      </c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2:38" ht="25.5" customHeight="1">
      <c r="B94" s="29">
        <v>84</v>
      </c>
      <c r="C94" s="30" t="s">
        <v>1226</v>
      </c>
      <c r="D94" s="31" t="s">
        <v>127</v>
      </c>
      <c r="E94" s="32" t="s">
        <v>112</v>
      </c>
      <c r="F94" s="33" t="s">
        <v>593</v>
      </c>
      <c r="G94" s="30" t="s">
        <v>754</v>
      </c>
      <c r="H94" s="34">
        <v>8</v>
      </c>
      <c r="I94" s="34">
        <v>9</v>
      </c>
      <c r="J94" s="34" t="s">
        <v>27</v>
      </c>
      <c r="K94" s="34">
        <v>6</v>
      </c>
      <c r="L94" s="42"/>
      <c r="M94" s="42"/>
      <c r="N94" s="42"/>
      <c r="O94" s="36">
        <v>2.5</v>
      </c>
      <c r="P94" s="37">
        <f t="shared" si="11"/>
        <v>4.0999999999999996</v>
      </c>
      <c r="Q94" s="40" t="str">
        <f t="shared" si="12"/>
        <v>D</v>
      </c>
      <c r="R94" s="99" t="str">
        <f t="shared" si="13"/>
        <v>Trung bình yếu</v>
      </c>
      <c r="S94" s="40" t="str">
        <f t="shared" si="16"/>
        <v/>
      </c>
      <c r="T94" s="97" t="str">
        <f>RIGHT(VLOOKUP(C94,'[1]DS 16'!$B$6323:$I$6962,8),1)</f>
        <v>7</v>
      </c>
      <c r="U94" s="3"/>
      <c r="V94" s="28"/>
      <c r="W94" s="79" t="str">
        <f t="shared" si="15"/>
        <v>Đạt</v>
      </c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</row>
    <row r="95" spans="2:38" ht="25.5" customHeight="1">
      <c r="B95" s="29">
        <v>85</v>
      </c>
      <c r="C95" s="30" t="s">
        <v>1227</v>
      </c>
      <c r="D95" s="31" t="s">
        <v>1228</v>
      </c>
      <c r="E95" s="32" t="s">
        <v>764</v>
      </c>
      <c r="F95" s="33" t="s">
        <v>1229</v>
      </c>
      <c r="G95" s="30" t="s">
        <v>754</v>
      </c>
      <c r="H95" s="34">
        <v>7</v>
      </c>
      <c r="I95" s="34">
        <v>8</v>
      </c>
      <c r="J95" s="34" t="s">
        <v>27</v>
      </c>
      <c r="K95" s="34">
        <v>7</v>
      </c>
      <c r="L95" s="42"/>
      <c r="M95" s="42"/>
      <c r="N95" s="42"/>
      <c r="O95" s="36">
        <v>2.5</v>
      </c>
      <c r="P95" s="37">
        <f t="shared" si="11"/>
        <v>4</v>
      </c>
      <c r="Q95" s="40" t="str">
        <f t="shared" si="12"/>
        <v>D</v>
      </c>
      <c r="R95" s="99" t="str">
        <f t="shared" si="13"/>
        <v>Trung bình yếu</v>
      </c>
      <c r="S95" s="40" t="str">
        <f t="shared" si="16"/>
        <v/>
      </c>
      <c r="T95" s="97" t="str">
        <f>RIGHT(VLOOKUP(C95,'[1]DS 16'!$B$6323:$I$6962,8),1)</f>
        <v>7</v>
      </c>
      <c r="U95" s="3"/>
      <c r="V95" s="28"/>
      <c r="W95" s="79" t="str">
        <f t="shared" si="15"/>
        <v>Đạt</v>
      </c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</row>
    <row r="96" spans="2:38" ht="25.5" customHeight="1">
      <c r="B96" s="29">
        <v>86</v>
      </c>
      <c r="C96" s="30" t="s">
        <v>1230</v>
      </c>
      <c r="D96" s="31" t="s">
        <v>800</v>
      </c>
      <c r="E96" s="32" t="s">
        <v>74</v>
      </c>
      <c r="F96" s="33" t="s">
        <v>1231</v>
      </c>
      <c r="G96" s="30" t="s">
        <v>754</v>
      </c>
      <c r="H96" s="34">
        <v>8</v>
      </c>
      <c r="I96" s="34">
        <v>7</v>
      </c>
      <c r="J96" s="34" t="s">
        <v>27</v>
      </c>
      <c r="K96" s="34">
        <v>6</v>
      </c>
      <c r="L96" s="42"/>
      <c r="M96" s="42"/>
      <c r="N96" s="42"/>
      <c r="O96" s="36">
        <v>2</v>
      </c>
      <c r="P96" s="37">
        <f t="shared" si="11"/>
        <v>3.5</v>
      </c>
      <c r="Q96" s="40" t="str">
        <f t="shared" si="12"/>
        <v>F</v>
      </c>
      <c r="R96" s="99" t="str">
        <f t="shared" si="13"/>
        <v>Kém</v>
      </c>
      <c r="S96" s="40" t="str">
        <f t="shared" si="16"/>
        <v/>
      </c>
      <c r="T96" s="97" t="str">
        <f>RIGHT(VLOOKUP(C96,'[1]DS 16'!$B$6323:$I$6962,8),1)</f>
        <v>7</v>
      </c>
      <c r="U96" s="3"/>
      <c r="V96" s="28"/>
      <c r="W96" s="79" t="str">
        <f t="shared" si="15"/>
        <v>Học lại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</row>
    <row r="97" spans="2:38" ht="25.5" customHeight="1">
      <c r="B97" s="29">
        <v>87</v>
      </c>
      <c r="C97" s="30" t="s">
        <v>1232</v>
      </c>
      <c r="D97" s="31" t="s">
        <v>1233</v>
      </c>
      <c r="E97" s="32" t="s">
        <v>1234</v>
      </c>
      <c r="F97" s="33" t="s">
        <v>750</v>
      </c>
      <c r="G97" s="30" t="s">
        <v>754</v>
      </c>
      <c r="H97" s="34">
        <v>9</v>
      </c>
      <c r="I97" s="34">
        <v>6</v>
      </c>
      <c r="J97" s="34" t="s">
        <v>27</v>
      </c>
      <c r="K97" s="34">
        <v>5</v>
      </c>
      <c r="L97" s="42"/>
      <c r="M97" s="42"/>
      <c r="N97" s="42"/>
      <c r="O97" s="36">
        <v>4</v>
      </c>
      <c r="P97" s="37">
        <f t="shared" si="11"/>
        <v>4.8</v>
      </c>
      <c r="Q97" s="40" t="str">
        <f t="shared" si="12"/>
        <v>D</v>
      </c>
      <c r="R97" s="99" t="str">
        <f t="shared" si="13"/>
        <v>Trung bình yếu</v>
      </c>
      <c r="S97" s="40" t="str">
        <f t="shared" si="16"/>
        <v/>
      </c>
      <c r="T97" s="97" t="str">
        <f>RIGHT(VLOOKUP(C97,'[1]DS 16'!$B$6323:$I$6962,8),1)</f>
        <v>7</v>
      </c>
      <c r="U97" s="3"/>
      <c r="V97" s="28"/>
      <c r="W97" s="79" t="str">
        <f t="shared" si="15"/>
        <v>Đạt</v>
      </c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</row>
    <row r="98" spans="2:38" ht="25.5" customHeight="1">
      <c r="B98" s="29">
        <v>88</v>
      </c>
      <c r="C98" s="30" t="s">
        <v>1235</v>
      </c>
      <c r="D98" s="31" t="s">
        <v>1236</v>
      </c>
      <c r="E98" s="32" t="s">
        <v>689</v>
      </c>
      <c r="F98" s="33" t="s">
        <v>243</v>
      </c>
      <c r="G98" s="30" t="s">
        <v>754</v>
      </c>
      <c r="H98" s="34">
        <v>9</v>
      </c>
      <c r="I98" s="34">
        <v>6</v>
      </c>
      <c r="J98" s="34" t="s">
        <v>27</v>
      </c>
      <c r="K98" s="34">
        <v>6</v>
      </c>
      <c r="L98" s="42"/>
      <c r="M98" s="42"/>
      <c r="N98" s="42"/>
      <c r="O98" s="36">
        <v>3</v>
      </c>
      <c r="P98" s="37">
        <f t="shared" si="11"/>
        <v>4.2</v>
      </c>
      <c r="Q98" s="40" t="str">
        <f t="shared" si="12"/>
        <v>D</v>
      </c>
      <c r="R98" s="99" t="str">
        <f t="shared" si="13"/>
        <v>Trung bình yếu</v>
      </c>
      <c r="S98" s="40" t="str">
        <f t="shared" si="16"/>
        <v/>
      </c>
      <c r="T98" s="97" t="str">
        <f>RIGHT(VLOOKUP(C98,'[1]DS 16'!$B$6323:$I$6962,8),1)</f>
        <v>7</v>
      </c>
      <c r="U98" s="3"/>
      <c r="V98" s="28"/>
      <c r="W98" s="79" t="str">
        <f t="shared" si="15"/>
        <v>Đạt</v>
      </c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</row>
    <row r="99" spans="2:38" ht="25.5" customHeight="1">
      <c r="B99" s="29">
        <v>89</v>
      </c>
      <c r="C99" s="30" t="s">
        <v>1237</v>
      </c>
      <c r="D99" s="31" t="s">
        <v>1238</v>
      </c>
      <c r="E99" s="32" t="s">
        <v>496</v>
      </c>
      <c r="F99" s="33" t="s">
        <v>1239</v>
      </c>
      <c r="G99" s="30" t="s">
        <v>754</v>
      </c>
      <c r="H99" s="34">
        <v>8</v>
      </c>
      <c r="I99" s="34">
        <v>8</v>
      </c>
      <c r="J99" s="34" t="s">
        <v>27</v>
      </c>
      <c r="K99" s="34">
        <v>5</v>
      </c>
      <c r="L99" s="42"/>
      <c r="M99" s="42"/>
      <c r="N99" s="42"/>
      <c r="O99" s="36">
        <v>5</v>
      </c>
      <c r="P99" s="37">
        <f t="shared" si="11"/>
        <v>5.6</v>
      </c>
      <c r="Q99" s="40" t="str">
        <f t="shared" si="12"/>
        <v>C</v>
      </c>
      <c r="R99" s="99" t="str">
        <f t="shared" si="13"/>
        <v>Trung bình</v>
      </c>
      <c r="S99" s="40" t="str">
        <f t="shared" si="16"/>
        <v/>
      </c>
      <c r="T99" s="97" t="str">
        <f>RIGHT(VLOOKUP(C99,'[1]DS 16'!$B$6323:$I$6962,8),1)</f>
        <v>7</v>
      </c>
      <c r="U99" s="3"/>
      <c r="V99" s="28"/>
      <c r="W99" s="79" t="str">
        <f t="shared" si="15"/>
        <v>Đạt</v>
      </c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</row>
    <row r="100" spans="2:38" ht="25.5" customHeight="1">
      <c r="B100" s="29">
        <v>90</v>
      </c>
      <c r="C100" s="30" t="s">
        <v>1240</v>
      </c>
      <c r="D100" s="31" t="s">
        <v>1241</v>
      </c>
      <c r="E100" s="32" t="s">
        <v>90</v>
      </c>
      <c r="F100" s="33" t="s">
        <v>1229</v>
      </c>
      <c r="G100" s="30" t="s">
        <v>754</v>
      </c>
      <c r="H100" s="34">
        <v>9</v>
      </c>
      <c r="I100" s="34">
        <v>5</v>
      </c>
      <c r="J100" s="34" t="s">
        <v>27</v>
      </c>
      <c r="K100" s="34">
        <v>5</v>
      </c>
      <c r="L100" s="42"/>
      <c r="M100" s="42"/>
      <c r="N100" s="42"/>
      <c r="O100" s="36">
        <v>3.5</v>
      </c>
      <c r="P100" s="37">
        <f t="shared" si="11"/>
        <v>4.4000000000000004</v>
      </c>
      <c r="Q100" s="40" t="str">
        <f t="shared" si="12"/>
        <v>D</v>
      </c>
      <c r="R100" s="99" t="str">
        <f t="shared" si="13"/>
        <v>Trung bình yếu</v>
      </c>
      <c r="S100" s="40" t="str">
        <f t="shared" si="16"/>
        <v/>
      </c>
      <c r="T100" s="97" t="str">
        <f>RIGHT(VLOOKUP(C100,'[1]DS 16'!$B$6323:$I$6962,8),1)</f>
        <v>8</v>
      </c>
      <c r="U100" s="3"/>
      <c r="V100" s="28"/>
      <c r="W100" s="79" t="str">
        <f t="shared" si="15"/>
        <v>Đạt</v>
      </c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</row>
    <row r="101" spans="2:38" ht="25.5" customHeight="1">
      <c r="B101" s="29">
        <v>91</v>
      </c>
      <c r="C101" s="30" t="s">
        <v>1242</v>
      </c>
      <c r="D101" s="31" t="s">
        <v>1005</v>
      </c>
      <c r="E101" s="32" t="s">
        <v>574</v>
      </c>
      <c r="F101" s="33" t="s">
        <v>545</v>
      </c>
      <c r="G101" s="30" t="s">
        <v>759</v>
      </c>
      <c r="H101" s="34">
        <v>9</v>
      </c>
      <c r="I101" s="34">
        <v>8</v>
      </c>
      <c r="J101" s="34" t="s">
        <v>27</v>
      </c>
      <c r="K101" s="34">
        <v>6</v>
      </c>
      <c r="L101" s="42"/>
      <c r="M101" s="42"/>
      <c r="N101" s="42"/>
      <c r="O101" s="36">
        <v>3</v>
      </c>
      <c r="P101" s="37">
        <f t="shared" si="11"/>
        <v>4.4000000000000004</v>
      </c>
      <c r="Q101" s="40" t="str">
        <f t="shared" si="12"/>
        <v>D</v>
      </c>
      <c r="R101" s="99" t="str">
        <f t="shared" si="13"/>
        <v>Trung bình yếu</v>
      </c>
      <c r="S101" s="40" t="str">
        <f t="shared" si="16"/>
        <v/>
      </c>
      <c r="T101" s="97" t="str">
        <f>RIGHT(VLOOKUP(C101,'[1]DS 16'!$B$6323:$I$6962,8),1)</f>
        <v>7</v>
      </c>
      <c r="U101" s="3"/>
      <c r="V101" s="28"/>
      <c r="W101" s="79" t="str">
        <f t="shared" si="15"/>
        <v>Đạt</v>
      </c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</row>
    <row r="102" spans="2:38" ht="25.5" customHeight="1">
      <c r="B102" s="29">
        <v>92</v>
      </c>
      <c r="C102" s="30" t="s">
        <v>1243</v>
      </c>
      <c r="D102" s="31" t="s">
        <v>1244</v>
      </c>
      <c r="E102" s="32" t="s">
        <v>702</v>
      </c>
      <c r="F102" s="33" t="s">
        <v>642</v>
      </c>
      <c r="G102" s="30" t="s">
        <v>759</v>
      </c>
      <c r="H102" s="34">
        <v>9</v>
      </c>
      <c r="I102" s="34">
        <v>8</v>
      </c>
      <c r="J102" s="34" t="s">
        <v>27</v>
      </c>
      <c r="K102" s="34">
        <v>7</v>
      </c>
      <c r="L102" s="42"/>
      <c r="M102" s="42"/>
      <c r="N102" s="42"/>
      <c r="O102" s="36"/>
      <c r="P102" s="37">
        <f t="shared" si="11"/>
        <v>2.4</v>
      </c>
      <c r="Q102" s="40" t="str">
        <f t="shared" si="12"/>
        <v>F</v>
      </c>
      <c r="R102" s="99" t="str">
        <f t="shared" si="13"/>
        <v>Kém</v>
      </c>
      <c r="S102" s="91" t="s">
        <v>1328</v>
      </c>
      <c r="T102" s="97" t="str">
        <f>RIGHT(VLOOKUP(C102,'[1]DS 16'!$B$6323:$I$6962,8),1)</f>
        <v>7</v>
      </c>
      <c r="U102" s="3"/>
      <c r="V102" s="28"/>
      <c r="W102" s="79" t="str">
        <f t="shared" si="15"/>
        <v>Học lại</v>
      </c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</row>
    <row r="103" spans="2:38" ht="25.5" customHeight="1">
      <c r="B103" s="29">
        <v>93</v>
      </c>
      <c r="C103" s="30" t="s">
        <v>757</v>
      </c>
      <c r="D103" s="31" t="s">
        <v>198</v>
      </c>
      <c r="E103" s="32" t="s">
        <v>725</v>
      </c>
      <c r="F103" s="33" t="s">
        <v>758</v>
      </c>
      <c r="G103" s="30" t="s">
        <v>759</v>
      </c>
      <c r="H103" s="34">
        <v>8</v>
      </c>
      <c r="I103" s="34">
        <v>9</v>
      </c>
      <c r="J103" s="34" t="s">
        <v>27</v>
      </c>
      <c r="K103" s="34">
        <v>7</v>
      </c>
      <c r="L103" s="42"/>
      <c r="M103" s="42"/>
      <c r="N103" s="42"/>
      <c r="O103" s="36">
        <v>4.5</v>
      </c>
      <c r="P103" s="37">
        <f t="shared" si="11"/>
        <v>5.6</v>
      </c>
      <c r="Q103" s="40" t="str">
        <f t="shared" si="12"/>
        <v>C</v>
      </c>
      <c r="R103" s="99" t="str">
        <f t="shared" si="13"/>
        <v>Trung bình</v>
      </c>
      <c r="S103" s="40" t="str">
        <f>+IF(OR($H103=0,$I103=0,$J103=0,$K103=0),"Không đủ ĐKDT","")</f>
        <v/>
      </c>
      <c r="T103" s="97" t="str">
        <f>RIGHT(VLOOKUP(C103,'[1]DS 16'!$B$6323:$I$6962,8),1)</f>
        <v>7</v>
      </c>
      <c r="U103" s="3"/>
      <c r="V103" s="28"/>
      <c r="W103" s="79" t="str">
        <f t="shared" si="15"/>
        <v>Đạt</v>
      </c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2:38" ht="25.5" customHeight="1">
      <c r="B104" s="29">
        <v>94</v>
      </c>
      <c r="C104" s="30" t="s">
        <v>1245</v>
      </c>
      <c r="D104" s="31" t="s">
        <v>1246</v>
      </c>
      <c r="E104" s="32" t="s">
        <v>290</v>
      </c>
      <c r="F104" s="33" t="s">
        <v>1247</v>
      </c>
      <c r="G104" s="30" t="s">
        <v>759</v>
      </c>
      <c r="H104" s="34">
        <v>9</v>
      </c>
      <c r="I104" s="34">
        <v>5</v>
      </c>
      <c r="J104" s="34" t="s">
        <v>27</v>
      </c>
      <c r="K104" s="34">
        <v>5</v>
      </c>
      <c r="L104" s="42"/>
      <c r="M104" s="42"/>
      <c r="N104" s="42"/>
      <c r="O104" s="36">
        <v>2.5</v>
      </c>
      <c r="P104" s="37">
        <f t="shared" si="11"/>
        <v>3.7</v>
      </c>
      <c r="Q104" s="40"/>
      <c r="R104" s="99"/>
      <c r="S104" s="40" t="str">
        <f>+IF(OR($H104=0,$I104=0,$J104=0,$K104=0),"Không đủ ĐKDT","")</f>
        <v/>
      </c>
      <c r="T104" s="97" t="str">
        <f>RIGHT(VLOOKUP(C104,'[1]DS 16'!$B$6323:$I$6962,8),1)</f>
        <v>7</v>
      </c>
      <c r="U104" s="3"/>
      <c r="V104" s="28"/>
      <c r="W104" s="79" t="str">
        <f t="shared" si="15"/>
        <v>Học lại</v>
      </c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</row>
    <row r="105" spans="2:38" ht="25.5" customHeight="1">
      <c r="B105" s="29">
        <v>95</v>
      </c>
      <c r="C105" s="30" t="s">
        <v>760</v>
      </c>
      <c r="D105" s="31" t="s">
        <v>761</v>
      </c>
      <c r="E105" s="32" t="s">
        <v>149</v>
      </c>
      <c r="F105" s="33" t="s">
        <v>762</v>
      </c>
      <c r="G105" s="30" t="s">
        <v>759</v>
      </c>
      <c r="H105" s="34">
        <v>8</v>
      </c>
      <c r="I105" s="34">
        <v>5</v>
      </c>
      <c r="J105" s="34" t="s">
        <v>27</v>
      </c>
      <c r="K105" s="34">
        <v>4</v>
      </c>
      <c r="L105" s="42"/>
      <c r="M105" s="42"/>
      <c r="N105" s="42"/>
      <c r="O105" s="36">
        <v>3.5</v>
      </c>
      <c r="P105" s="37">
        <f t="shared" si="11"/>
        <v>4.2</v>
      </c>
      <c r="Q105" s="40" t="str">
        <f>IF(AND($P105&gt;=9,$P105&lt;=10),"A+","")&amp;IF(AND($P105&gt;=8.5,$P105&lt;=8.9),"A","")&amp;IF(AND($P105&gt;=8,$P105&lt;=8.4),"B+","")&amp;IF(AND($P105&gt;=7,$P105&lt;=7.9),"B","")&amp;IF(AND($P105&gt;=6.5,$P105&lt;=6.9),"C+","")&amp;IF(AND($P105&gt;=5.5,$P105&lt;=6.4),"C","")&amp;IF(AND($P105&gt;=5,$P105&lt;=5.4),"D+","")&amp;IF(AND($P105&gt;=4,$P105&lt;=4.9),"D","")&amp;IF(AND($P105&lt;4),"F","")</f>
        <v>D</v>
      </c>
      <c r="R105" s="99" t="str">
        <f>IF($P105&lt;4,"Kém",IF(AND($P105&gt;=4,$P105&lt;=5.4),"Trung bình yếu",IF(AND($P105&gt;=5.5,$P105&lt;=6.9),"Trung bình",IF(AND($P105&gt;=7,$P105&lt;=8.4),"Khá",IF(AND($P105&gt;=8.5,$P105&lt;=10),"Giỏi","")))))</f>
        <v>Trung bình yếu</v>
      </c>
      <c r="S105" s="40" t="str">
        <f>+IF(OR($H105=0,$I105=0,$J105=0,$K105=0),"Không đủ ĐKDT","")</f>
        <v/>
      </c>
      <c r="T105" s="97" t="str">
        <f>RIGHT(VLOOKUP(C105,'[1]DS 16'!$B$6323:$I$6962,8),1)</f>
        <v>7</v>
      </c>
      <c r="U105" s="3"/>
      <c r="V105" s="28"/>
      <c r="W105" s="79" t="str">
        <f t="shared" si="15"/>
        <v>Đạt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</row>
    <row r="106" spans="2:38" ht="25.5" customHeight="1">
      <c r="B106" s="29">
        <v>96</v>
      </c>
      <c r="C106" s="30" t="s">
        <v>1248</v>
      </c>
      <c r="D106" s="31" t="s">
        <v>1249</v>
      </c>
      <c r="E106" s="32" t="s">
        <v>681</v>
      </c>
      <c r="F106" s="33" t="s">
        <v>472</v>
      </c>
      <c r="G106" s="30" t="s">
        <v>759</v>
      </c>
      <c r="H106" s="34">
        <v>9</v>
      </c>
      <c r="I106" s="34">
        <v>8</v>
      </c>
      <c r="J106" s="34" t="s">
        <v>27</v>
      </c>
      <c r="K106" s="34">
        <v>5</v>
      </c>
      <c r="L106" s="42"/>
      <c r="M106" s="42"/>
      <c r="N106" s="42"/>
      <c r="O106" s="36">
        <v>4</v>
      </c>
      <c r="P106" s="37">
        <f t="shared" si="11"/>
        <v>5</v>
      </c>
      <c r="Q106" s="40"/>
      <c r="R106" s="99"/>
      <c r="S106" s="40" t="str">
        <f>+IF(OR($H106=0,$I106=0,$J106=0,$K106=0),"Không đủ ĐKDT","")</f>
        <v/>
      </c>
      <c r="T106" s="97" t="str">
        <f>RIGHT(VLOOKUP(C106,'[1]DS 16'!$B$6323:$I$6962,8),1)</f>
        <v>7</v>
      </c>
      <c r="U106" s="3"/>
      <c r="V106" s="28"/>
      <c r="W106" s="79" t="str">
        <f t="shared" si="15"/>
        <v>Đạt</v>
      </c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2:38" ht="25.5" customHeight="1">
      <c r="B107" s="29">
        <v>97</v>
      </c>
      <c r="C107" s="30" t="s">
        <v>1250</v>
      </c>
      <c r="D107" s="31" t="s">
        <v>1251</v>
      </c>
      <c r="E107" s="32" t="s">
        <v>1252</v>
      </c>
      <c r="F107" s="33" t="s">
        <v>1253</v>
      </c>
      <c r="G107" s="30" t="s">
        <v>759</v>
      </c>
      <c r="H107" s="34">
        <v>8</v>
      </c>
      <c r="I107" s="34">
        <v>5</v>
      </c>
      <c r="J107" s="34" t="s">
        <v>27</v>
      </c>
      <c r="K107" s="34">
        <v>2</v>
      </c>
      <c r="L107" s="42"/>
      <c r="M107" s="42"/>
      <c r="N107" s="42"/>
      <c r="O107" s="36"/>
      <c r="P107" s="37">
        <f t="shared" ref="P107:P138" si="17">ROUND(SUMPRODUCT(H107:O107,$H$10:$O$10)/100,1)</f>
        <v>1.5</v>
      </c>
      <c r="Q107" s="40"/>
      <c r="R107" s="99"/>
      <c r="S107" s="91" t="s">
        <v>1328</v>
      </c>
      <c r="T107" s="97" t="str">
        <f>RIGHT(VLOOKUP(C107,'[1]DS 16'!$B$6323:$I$6962,8),1)</f>
        <v>7</v>
      </c>
      <c r="U107" s="3"/>
      <c r="V107" s="28"/>
      <c r="W107" s="79" t="str">
        <f t="shared" ref="W107:W138" si="18">IF(S107="Không đủ ĐKDT","Học lại",IF(S107="Đình chỉ thi","Học lại",IF(AND(MID(G107,2,2)&gt;="12",S107="Vắng"),"Học lại",IF(S107="Vắng có phép", "Thi lại",IF(S107="Nợ học phí", "Thi lại",IF(AND((MID(G107,2,2)&lt;"12"),P107&lt;4.5),"Thi lại",IF(P107&lt;4,"Học lại","Đạt")))))))</f>
        <v>Học lại</v>
      </c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2:38" ht="25.5" customHeight="1">
      <c r="B108" s="29">
        <v>98</v>
      </c>
      <c r="C108" s="30" t="s">
        <v>1144</v>
      </c>
      <c r="D108" s="31" t="s">
        <v>325</v>
      </c>
      <c r="E108" s="32" t="s">
        <v>79</v>
      </c>
      <c r="F108" s="33" t="s">
        <v>330</v>
      </c>
      <c r="G108" s="30" t="s">
        <v>774</v>
      </c>
      <c r="H108" s="34">
        <v>9</v>
      </c>
      <c r="I108" s="34">
        <v>8</v>
      </c>
      <c r="J108" s="34" t="s">
        <v>27</v>
      </c>
      <c r="K108" s="34">
        <v>8</v>
      </c>
      <c r="L108" s="42"/>
      <c r="M108" s="42"/>
      <c r="N108" s="42"/>
      <c r="O108" s="36">
        <v>2</v>
      </c>
      <c r="P108" s="37">
        <f t="shared" si="17"/>
        <v>3.9</v>
      </c>
      <c r="Q108" s="40"/>
      <c r="R108" s="99"/>
      <c r="S108" s="40" t="str">
        <f>+IF(OR($H108=0,$I108=0,$J108=0,$K108=0),"Không đủ ĐKDT","")</f>
        <v/>
      </c>
      <c r="T108" s="97" t="str">
        <f>RIGHT(VLOOKUP(C108,'[1]DS 16'!$B$6323:$I$6962,8),1)</f>
        <v>9</v>
      </c>
      <c r="U108" s="3"/>
      <c r="V108" s="28"/>
      <c r="W108" s="79" t="str">
        <f t="shared" si="18"/>
        <v>Học lại</v>
      </c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</row>
    <row r="109" spans="2:38" ht="25.5" customHeight="1">
      <c r="B109" s="29">
        <v>99</v>
      </c>
      <c r="C109" s="30" t="s">
        <v>1145</v>
      </c>
      <c r="D109" s="31" t="s">
        <v>1146</v>
      </c>
      <c r="E109" s="32" t="s">
        <v>79</v>
      </c>
      <c r="F109" s="33" t="s">
        <v>1073</v>
      </c>
      <c r="G109" s="30" t="s">
        <v>774</v>
      </c>
      <c r="H109" s="34">
        <v>6</v>
      </c>
      <c r="I109" s="34">
        <v>8</v>
      </c>
      <c r="J109" s="34" t="s">
        <v>27</v>
      </c>
      <c r="K109" s="34">
        <v>8</v>
      </c>
      <c r="L109" s="42"/>
      <c r="M109" s="42"/>
      <c r="N109" s="42"/>
      <c r="O109" s="36">
        <v>2</v>
      </c>
      <c r="P109" s="37">
        <f t="shared" si="17"/>
        <v>3.6</v>
      </c>
      <c r="Q109" s="40"/>
      <c r="R109" s="99"/>
      <c r="S109" s="40" t="str">
        <f>+IF(OR($H109=0,$I109=0,$J109=0,$K109=0),"Không đủ ĐKDT","")</f>
        <v/>
      </c>
      <c r="T109" s="97" t="str">
        <f>RIGHT(VLOOKUP(C109,'[1]DS 16'!$B$6323:$I$6962,8),1)</f>
        <v>8</v>
      </c>
      <c r="U109" s="3"/>
      <c r="V109" s="28"/>
      <c r="W109" s="79" t="str">
        <f t="shared" si="18"/>
        <v>Học lại</v>
      </c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2:38" ht="25.5" customHeight="1">
      <c r="B110" s="29">
        <v>100</v>
      </c>
      <c r="C110" s="30" t="s">
        <v>1147</v>
      </c>
      <c r="D110" s="31" t="s">
        <v>662</v>
      </c>
      <c r="E110" s="32" t="s">
        <v>1148</v>
      </c>
      <c r="F110" s="33" t="s">
        <v>1149</v>
      </c>
      <c r="G110" s="30" t="s">
        <v>774</v>
      </c>
      <c r="H110" s="34">
        <v>10</v>
      </c>
      <c r="I110" s="34">
        <v>8</v>
      </c>
      <c r="J110" s="34" t="s">
        <v>27</v>
      </c>
      <c r="K110" s="34">
        <v>8</v>
      </c>
      <c r="L110" s="42"/>
      <c r="M110" s="42"/>
      <c r="N110" s="42"/>
      <c r="O110" s="36">
        <v>2.5</v>
      </c>
      <c r="P110" s="37">
        <f t="shared" si="17"/>
        <v>4.4000000000000004</v>
      </c>
      <c r="Q110" s="40"/>
      <c r="R110" s="99"/>
      <c r="S110" s="40" t="str">
        <f>+IF(OR($H110=0,$I110=0,$J110=0,$K110=0),"Không đủ ĐKDT","")</f>
        <v/>
      </c>
      <c r="T110" s="97" t="str">
        <f>RIGHT(VLOOKUP(C110,'[1]DS 16'!$B$6323:$I$6962,8),1)</f>
        <v>8</v>
      </c>
      <c r="U110" s="3"/>
      <c r="V110" s="28"/>
      <c r="W110" s="79" t="str">
        <f t="shared" si="18"/>
        <v>Đạt</v>
      </c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</row>
    <row r="111" spans="2:38" ht="25.5" customHeight="1">
      <c r="B111" s="29">
        <v>101</v>
      </c>
      <c r="C111" s="30" t="s">
        <v>1150</v>
      </c>
      <c r="D111" s="31" t="s">
        <v>1108</v>
      </c>
      <c r="E111" s="32" t="s">
        <v>228</v>
      </c>
      <c r="F111" s="33" t="s">
        <v>762</v>
      </c>
      <c r="G111" s="30" t="s">
        <v>774</v>
      </c>
      <c r="H111" s="34">
        <v>10</v>
      </c>
      <c r="I111" s="34">
        <v>7</v>
      </c>
      <c r="J111" s="34" t="s">
        <v>27</v>
      </c>
      <c r="K111" s="34">
        <v>7</v>
      </c>
      <c r="L111" s="42"/>
      <c r="M111" s="42"/>
      <c r="N111" s="42"/>
      <c r="O111" s="36">
        <v>2</v>
      </c>
      <c r="P111" s="37">
        <f t="shared" si="17"/>
        <v>3.8</v>
      </c>
      <c r="Q111" s="40"/>
      <c r="R111" s="99"/>
      <c r="S111" s="40" t="str">
        <f>+IF(OR($H111=0,$I111=0,$J111=0,$K111=0),"Không đủ ĐKDT","")</f>
        <v/>
      </c>
      <c r="T111" s="97" t="str">
        <f>RIGHT(VLOOKUP(C111,'[1]DS 16'!$B$6323:$I$6962,8),1)</f>
        <v>8</v>
      </c>
      <c r="U111" s="3"/>
      <c r="V111" s="28"/>
      <c r="W111" s="79" t="str">
        <f t="shared" si="18"/>
        <v>Học lại</v>
      </c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</row>
    <row r="112" spans="2:38" ht="25.5" customHeight="1">
      <c r="B112" s="29">
        <v>102</v>
      </c>
      <c r="C112" s="30" t="s">
        <v>775</v>
      </c>
      <c r="D112" s="31" t="s">
        <v>752</v>
      </c>
      <c r="E112" s="32" t="s">
        <v>776</v>
      </c>
      <c r="F112" s="33" t="s">
        <v>422</v>
      </c>
      <c r="G112" s="30" t="s">
        <v>774</v>
      </c>
      <c r="H112" s="34">
        <v>6</v>
      </c>
      <c r="I112" s="34">
        <v>7</v>
      </c>
      <c r="J112" s="34" t="s">
        <v>27</v>
      </c>
      <c r="K112" s="34">
        <v>6</v>
      </c>
      <c r="L112" s="42"/>
      <c r="M112" s="42"/>
      <c r="N112" s="42"/>
      <c r="O112" s="36"/>
      <c r="P112" s="37">
        <f t="shared" si="17"/>
        <v>1.9</v>
      </c>
      <c r="Q112" s="40"/>
      <c r="R112" s="99"/>
      <c r="S112" s="91" t="s">
        <v>1328</v>
      </c>
      <c r="T112" s="97" t="str">
        <f>RIGHT(VLOOKUP(C112,'[1]DS 16'!$B$6323:$I$6962,8),1)</f>
        <v>9</v>
      </c>
      <c r="U112" s="3"/>
      <c r="V112" s="28"/>
      <c r="W112" s="79" t="str">
        <f t="shared" si="18"/>
        <v>Học lại</v>
      </c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</row>
    <row r="113" spans="2:38" ht="25.5" customHeight="1">
      <c r="B113" s="29">
        <v>103</v>
      </c>
      <c r="C113" s="30" t="s">
        <v>777</v>
      </c>
      <c r="D113" s="31" t="s">
        <v>778</v>
      </c>
      <c r="E113" s="32" t="s">
        <v>776</v>
      </c>
      <c r="F113" s="33" t="s">
        <v>779</v>
      </c>
      <c r="G113" s="30" t="s">
        <v>774</v>
      </c>
      <c r="H113" s="34">
        <v>7</v>
      </c>
      <c r="I113" s="34">
        <v>7</v>
      </c>
      <c r="J113" s="34" t="s">
        <v>27</v>
      </c>
      <c r="K113" s="34">
        <v>7</v>
      </c>
      <c r="L113" s="42"/>
      <c r="M113" s="42"/>
      <c r="N113" s="42"/>
      <c r="O113" s="36"/>
      <c r="P113" s="37">
        <f t="shared" si="17"/>
        <v>2.1</v>
      </c>
      <c r="Q113" s="40"/>
      <c r="R113" s="99"/>
      <c r="S113" s="91" t="s">
        <v>1328</v>
      </c>
      <c r="T113" s="97" t="str">
        <f>RIGHT(VLOOKUP(C113,'[1]DS 16'!$B$6323:$I$6962,8),1)</f>
        <v>8</v>
      </c>
      <c r="U113" s="3"/>
      <c r="V113" s="28"/>
      <c r="W113" s="79" t="str">
        <f t="shared" si="18"/>
        <v>Học lại</v>
      </c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</row>
    <row r="114" spans="2:38" ht="25.5" customHeight="1">
      <c r="B114" s="29">
        <v>104</v>
      </c>
      <c r="C114" s="30" t="s">
        <v>1151</v>
      </c>
      <c r="D114" s="31" t="s">
        <v>1152</v>
      </c>
      <c r="E114" s="32" t="s">
        <v>137</v>
      </c>
      <c r="F114" s="33" t="s">
        <v>710</v>
      </c>
      <c r="G114" s="30" t="s">
        <v>774</v>
      </c>
      <c r="H114" s="34">
        <v>8</v>
      </c>
      <c r="I114" s="34">
        <v>7</v>
      </c>
      <c r="J114" s="34" t="s">
        <v>27</v>
      </c>
      <c r="K114" s="34">
        <v>7</v>
      </c>
      <c r="L114" s="42"/>
      <c r="M114" s="42"/>
      <c r="N114" s="42"/>
      <c r="O114" s="36">
        <v>1</v>
      </c>
      <c r="P114" s="37">
        <f t="shared" si="17"/>
        <v>2.9</v>
      </c>
      <c r="Q114" s="40"/>
      <c r="R114" s="99"/>
      <c r="S114" s="40" t="str">
        <f t="shared" ref="S114:S123" si="19">+IF(OR($H114=0,$I114=0,$J114=0,$K114=0),"Không đủ ĐKDT","")</f>
        <v/>
      </c>
      <c r="T114" s="97" t="str">
        <f>RIGHT(VLOOKUP(C114,'[1]DS 16'!$B$6323:$I$6962,8),1)</f>
        <v>9</v>
      </c>
      <c r="U114" s="3"/>
      <c r="V114" s="28"/>
      <c r="W114" s="79" t="str">
        <f t="shared" si="18"/>
        <v>Học lại</v>
      </c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</row>
    <row r="115" spans="2:38" ht="25.5" customHeight="1">
      <c r="B115" s="29">
        <v>105</v>
      </c>
      <c r="C115" s="30" t="s">
        <v>1153</v>
      </c>
      <c r="D115" s="31" t="s">
        <v>1154</v>
      </c>
      <c r="E115" s="32" t="s">
        <v>1155</v>
      </c>
      <c r="F115" s="33" t="s">
        <v>779</v>
      </c>
      <c r="G115" s="30" t="s">
        <v>774</v>
      </c>
      <c r="H115" s="34">
        <v>10</v>
      </c>
      <c r="I115" s="34">
        <v>7</v>
      </c>
      <c r="J115" s="34" t="s">
        <v>27</v>
      </c>
      <c r="K115" s="34">
        <v>8</v>
      </c>
      <c r="L115" s="42"/>
      <c r="M115" s="42"/>
      <c r="N115" s="42"/>
      <c r="O115" s="36">
        <v>1</v>
      </c>
      <c r="P115" s="37">
        <f t="shared" si="17"/>
        <v>3.2</v>
      </c>
      <c r="Q115" s="40"/>
      <c r="R115" s="99"/>
      <c r="S115" s="40" t="str">
        <f t="shared" si="19"/>
        <v/>
      </c>
      <c r="T115" s="97" t="str">
        <f>RIGHT(VLOOKUP(C115,'[1]DS 16'!$B$6323:$I$6962,8),1)</f>
        <v>9</v>
      </c>
      <c r="U115" s="3"/>
      <c r="V115" s="28"/>
      <c r="W115" s="79" t="str">
        <f t="shared" si="18"/>
        <v>Học lại</v>
      </c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</row>
    <row r="116" spans="2:38" ht="25.5" customHeight="1">
      <c r="B116" s="29">
        <v>106</v>
      </c>
      <c r="C116" s="30" t="s">
        <v>1156</v>
      </c>
      <c r="D116" s="31" t="s">
        <v>1157</v>
      </c>
      <c r="E116" s="32" t="s">
        <v>108</v>
      </c>
      <c r="F116" s="33" t="s">
        <v>1158</v>
      </c>
      <c r="G116" s="30" t="s">
        <v>774</v>
      </c>
      <c r="H116" s="34">
        <v>8</v>
      </c>
      <c r="I116" s="34">
        <v>8</v>
      </c>
      <c r="J116" s="34" t="s">
        <v>27</v>
      </c>
      <c r="K116" s="34">
        <v>8</v>
      </c>
      <c r="L116" s="42"/>
      <c r="M116" s="42"/>
      <c r="N116" s="42"/>
      <c r="O116" s="36">
        <v>1</v>
      </c>
      <c r="P116" s="37">
        <f t="shared" si="17"/>
        <v>3.1</v>
      </c>
      <c r="Q116" s="40"/>
      <c r="R116" s="99"/>
      <c r="S116" s="40" t="str">
        <f t="shared" si="19"/>
        <v/>
      </c>
      <c r="T116" s="97" t="str">
        <f>RIGHT(VLOOKUP(C116,'[1]DS 16'!$B$6323:$I$6962,8),1)</f>
        <v>9</v>
      </c>
      <c r="U116" s="3"/>
      <c r="V116" s="28"/>
      <c r="W116" s="79" t="str">
        <f t="shared" si="18"/>
        <v>Học lại</v>
      </c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</row>
    <row r="117" spans="2:38" ht="25.5" customHeight="1">
      <c r="B117" s="29">
        <v>107</v>
      </c>
      <c r="C117" s="30" t="s">
        <v>1159</v>
      </c>
      <c r="D117" s="31" t="s">
        <v>1160</v>
      </c>
      <c r="E117" s="32" t="s">
        <v>232</v>
      </c>
      <c r="F117" s="33" t="s">
        <v>779</v>
      </c>
      <c r="G117" s="30" t="s">
        <v>774</v>
      </c>
      <c r="H117" s="34">
        <v>9</v>
      </c>
      <c r="I117" s="34">
        <v>8</v>
      </c>
      <c r="J117" s="34" t="s">
        <v>27</v>
      </c>
      <c r="K117" s="34">
        <v>8</v>
      </c>
      <c r="L117" s="42"/>
      <c r="M117" s="42"/>
      <c r="N117" s="42"/>
      <c r="O117" s="36">
        <v>4</v>
      </c>
      <c r="P117" s="37">
        <f t="shared" si="17"/>
        <v>5.3</v>
      </c>
      <c r="Q117" s="40"/>
      <c r="R117" s="99"/>
      <c r="S117" s="40" t="str">
        <f t="shared" si="19"/>
        <v/>
      </c>
      <c r="T117" s="97" t="str">
        <f>RIGHT(VLOOKUP(C117,'[1]DS 16'!$B$6323:$I$6962,8),1)</f>
        <v>8</v>
      </c>
      <c r="U117" s="3"/>
      <c r="V117" s="28"/>
      <c r="W117" s="79" t="str">
        <f t="shared" si="18"/>
        <v>Đạt</v>
      </c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</row>
    <row r="118" spans="2:38" ht="25.5" customHeight="1">
      <c r="B118" s="29">
        <v>108</v>
      </c>
      <c r="C118" s="30" t="s">
        <v>780</v>
      </c>
      <c r="D118" s="31" t="s">
        <v>325</v>
      </c>
      <c r="E118" s="32" t="s">
        <v>232</v>
      </c>
      <c r="F118" s="33" t="s">
        <v>703</v>
      </c>
      <c r="G118" s="30" t="s">
        <v>774</v>
      </c>
      <c r="H118" s="34">
        <v>9</v>
      </c>
      <c r="I118" s="34">
        <v>7</v>
      </c>
      <c r="J118" s="34" t="s">
        <v>27</v>
      </c>
      <c r="K118" s="34">
        <v>8</v>
      </c>
      <c r="L118" s="42"/>
      <c r="M118" s="42"/>
      <c r="N118" s="42"/>
      <c r="O118" s="36">
        <v>2.5</v>
      </c>
      <c r="P118" s="37">
        <f t="shared" si="17"/>
        <v>4.2</v>
      </c>
      <c r="Q118" s="40" t="str">
        <f>IF(AND($P118&gt;=9,$P118&lt;=10),"A+","")&amp;IF(AND($P118&gt;=8.5,$P118&lt;=8.9),"A","")&amp;IF(AND($P118&gt;=8,$P118&lt;=8.4),"B+","")&amp;IF(AND($P118&gt;=7,$P118&lt;=7.9),"B","")&amp;IF(AND($P118&gt;=6.5,$P118&lt;=6.9),"C+","")&amp;IF(AND($P118&gt;=5.5,$P118&lt;=6.4),"C","")&amp;IF(AND($P118&gt;=5,$P118&lt;=5.4),"D+","")&amp;IF(AND($P118&gt;=4,$P118&lt;=4.9),"D","")&amp;IF(AND($P118&lt;4),"F","")</f>
        <v>D</v>
      </c>
      <c r="R118" s="99" t="str">
        <f>IF($P118&lt;4,"Kém",IF(AND($P118&gt;=4,$P118&lt;=5.4),"Trung bình yếu",IF(AND($P118&gt;=5.5,$P118&lt;=6.9),"Trung bình",IF(AND($P118&gt;=7,$P118&lt;=8.4),"Khá",IF(AND($P118&gt;=8.5,$P118&lt;=10),"Giỏi","")))))</f>
        <v>Trung bình yếu</v>
      </c>
      <c r="S118" s="40" t="str">
        <f t="shared" si="19"/>
        <v/>
      </c>
      <c r="T118" s="97" t="str">
        <f>RIGHT(VLOOKUP(C118,'[1]DS 16'!$B$6323:$I$6962,8),1)</f>
        <v>9</v>
      </c>
      <c r="U118" s="3"/>
      <c r="V118" s="28"/>
      <c r="W118" s="79" t="str">
        <f t="shared" si="18"/>
        <v>Đạt</v>
      </c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</row>
    <row r="119" spans="2:38" ht="25.5" customHeight="1">
      <c r="B119" s="29">
        <v>109</v>
      </c>
      <c r="C119" s="30" t="s">
        <v>1161</v>
      </c>
      <c r="D119" s="31" t="s">
        <v>1162</v>
      </c>
      <c r="E119" s="32" t="s">
        <v>1163</v>
      </c>
      <c r="F119" s="33" t="s">
        <v>1164</v>
      </c>
      <c r="G119" s="30" t="s">
        <v>774</v>
      </c>
      <c r="H119" s="34">
        <v>8</v>
      </c>
      <c r="I119" s="34">
        <v>8</v>
      </c>
      <c r="J119" s="34" t="s">
        <v>27</v>
      </c>
      <c r="K119" s="34">
        <v>7</v>
      </c>
      <c r="L119" s="42"/>
      <c r="M119" s="42"/>
      <c r="N119" s="42"/>
      <c r="O119" s="36">
        <v>3</v>
      </c>
      <c r="P119" s="37">
        <f t="shared" si="17"/>
        <v>4.4000000000000004</v>
      </c>
      <c r="Q119" s="40" t="str">
        <f>IF(AND($P119&gt;=9,$P119&lt;=10),"A+","")&amp;IF(AND($P119&gt;=8.5,$P119&lt;=8.9),"A","")&amp;IF(AND($P119&gt;=8,$P119&lt;=8.4),"B+","")&amp;IF(AND($P119&gt;=7,$P119&lt;=7.9),"B","")&amp;IF(AND($P119&gt;=6.5,$P119&lt;=6.9),"C+","")&amp;IF(AND($P119&gt;=5.5,$P119&lt;=6.4),"C","")&amp;IF(AND($P119&gt;=5,$P119&lt;=5.4),"D+","")&amp;IF(AND($P119&gt;=4,$P119&lt;=4.9),"D","")&amp;IF(AND($P119&lt;4),"F","")</f>
        <v>D</v>
      </c>
      <c r="R119" s="99" t="str">
        <f>IF($P119&lt;4,"Kém",IF(AND($P119&gt;=4,$P119&lt;=5.4),"Trung bình yếu",IF(AND($P119&gt;=5.5,$P119&lt;=6.9),"Trung bình",IF(AND($P119&gt;=7,$P119&lt;=8.4),"Khá",IF(AND($P119&gt;=8.5,$P119&lt;=10),"Giỏi","")))))</f>
        <v>Trung bình yếu</v>
      </c>
      <c r="S119" s="40" t="str">
        <f t="shared" si="19"/>
        <v/>
      </c>
      <c r="T119" s="97" t="str">
        <f>RIGHT(VLOOKUP(C119,'[1]DS 16'!$B$6323:$I$6962,8),1)</f>
        <v>9</v>
      </c>
      <c r="U119" s="3"/>
      <c r="V119" s="28"/>
      <c r="W119" s="79" t="str">
        <f t="shared" si="18"/>
        <v>Đạt</v>
      </c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</row>
    <row r="120" spans="2:38" ht="25.5" customHeight="1">
      <c r="B120" s="29">
        <v>110</v>
      </c>
      <c r="C120" s="30" t="s">
        <v>1165</v>
      </c>
      <c r="D120" s="31" t="s">
        <v>1166</v>
      </c>
      <c r="E120" s="32" t="s">
        <v>506</v>
      </c>
      <c r="F120" s="33" t="s">
        <v>795</v>
      </c>
      <c r="G120" s="30" t="s">
        <v>774</v>
      </c>
      <c r="H120" s="34">
        <v>9</v>
      </c>
      <c r="I120" s="34">
        <v>7</v>
      </c>
      <c r="J120" s="34" t="s">
        <v>27</v>
      </c>
      <c r="K120" s="34">
        <v>8</v>
      </c>
      <c r="L120" s="42"/>
      <c r="M120" s="42"/>
      <c r="N120" s="42"/>
      <c r="O120" s="36">
        <v>3</v>
      </c>
      <c r="P120" s="37">
        <f t="shared" si="17"/>
        <v>4.5</v>
      </c>
      <c r="Q120" s="40" t="str">
        <f>IF(AND($P120&gt;=9,$P120&lt;=10),"A+","")&amp;IF(AND($P120&gt;=8.5,$P120&lt;=8.9),"A","")&amp;IF(AND($P120&gt;=8,$P120&lt;=8.4),"B+","")&amp;IF(AND($P120&gt;=7,$P120&lt;=7.9),"B","")&amp;IF(AND($P120&gt;=6.5,$P120&lt;=6.9),"C+","")&amp;IF(AND($P120&gt;=5.5,$P120&lt;=6.4),"C","")&amp;IF(AND($P120&gt;=5,$P120&lt;=5.4),"D+","")&amp;IF(AND($P120&gt;=4,$P120&lt;=4.9),"D","")&amp;IF(AND($P120&lt;4),"F","")</f>
        <v>D</v>
      </c>
      <c r="R120" s="99" t="str">
        <f>IF($P120&lt;4,"Kém",IF(AND($P120&gt;=4,$P120&lt;=5.4),"Trung bình yếu",IF(AND($P120&gt;=5.5,$P120&lt;=6.9),"Trung bình",IF(AND($P120&gt;=7,$P120&lt;=8.4),"Khá",IF(AND($P120&gt;=8.5,$P120&lt;=10),"Giỏi","")))))</f>
        <v>Trung bình yếu</v>
      </c>
      <c r="S120" s="40" t="str">
        <f t="shared" si="19"/>
        <v/>
      </c>
      <c r="T120" s="97" t="str">
        <f>RIGHT(VLOOKUP(C120,'[1]DS 16'!$B$6323:$I$6962,8),1)</f>
        <v>9</v>
      </c>
      <c r="U120" s="3"/>
      <c r="V120" s="28"/>
      <c r="W120" s="79" t="str">
        <f t="shared" si="18"/>
        <v>Đạt</v>
      </c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2:38" ht="25.5" customHeight="1">
      <c r="B121" s="29">
        <v>111</v>
      </c>
      <c r="C121" s="30" t="s">
        <v>1167</v>
      </c>
      <c r="D121" s="31" t="s">
        <v>1168</v>
      </c>
      <c r="E121" s="32" t="s">
        <v>506</v>
      </c>
      <c r="F121" s="33" t="s">
        <v>462</v>
      </c>
      <c r="G121" s="30" t="s">
        <v>774</v>
      </c>
      <c r="H121" s="34">
        <v>10</v>
      </c>
      <c r="I121" s="34">
        <v>7</v>
      </c>
      <c r="J121" s="34" t="s">
        <v>27</v>
      </c>
      <c r="K121" s="34">
        <v>8</v>
      </c>
      <c r="L121" s="42"/>
      <c r="M121" s="42"/>
      <c r="N121" s="42"/>
      <c r="O121" s="36">
        <v>3</v>
      </c>
      <c r="P121" s="37">
        <f t="shared" si="17"/>
        <v>4.5999999999999996</v>
      </c>
      <c r="Q121" s="40" t="str">
        <f>IF(AND($P121&gt;=9,$P121&lt;=10),"A+","")&amp;IF(AND($P121&gt;=8.5,$P121&lt;=8.9),"A","")&amp;IF(AND($P121&gt;=8,$P121&lt;=8.4),"B+","")&amp;IF(AND($P121&gt;=7,$P121&lt;=7.9),"B","")&amp;IF(AND($P121&gt;=6.5,$P121&lt;=6.9),"C+","")&amp;IF(AND($P121&gt;=5.5,$P121&lt;=6.4),"C","")&amp;IF(AND($P121&gt;=5,$P121&lt;=5.4),"D+","")&amp;IF(AND($P121&gt;=4,$P121&lt;=4.9),"D","")&amp;IF(AND($P121&lt;4),"F","")</f>
        <v>D</v>
      </c>
      <c r="R121" s="99" t="str">
        <f>IF($P121&lt;4,"Kém",IF(AND($P121&gt;=4,$P121&lt;=5.4),"Trung bình yếu",IF(AND($P121&gt;=5.5,$P121&lt;=6.9),"Trung bình",IF(AND($P121&gt;=7,$P121&lt;=8.4),"Khá",IF(AND($P121&gt;=8.5,$P121&lt;=10),"Giỏi","")))))</f>
        <v>Trung bình yếu</v>
      </c>
      <c r="S121" s="40" t="str">
        <f t="shared" si="19"/>
        <v/>
      </c>
      <c r="T121" s="97" t="str">
        <f>RIGHT(VLOOKUP(C121,'[1]DS 16'!$B$6323:$I$6962,8),1)</f>
        <v>9</v>
      </c>
      <c r="U121" s="3"/>
      <c r="V121" s="28"/>
      <c r="W121" s="79" t="str">
        <f t="shared" si="18"/>
        <v>Đạt</v>
      </c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</row>
    <row r="122" spans="2:38" ht="25.5" customHeight="1">
      <c r="B122" s="29">
        <v>112</v>
      </c>
      <c r="C122" s="30" t="s">
        <v>1169</v>
      </c>
      <c r="D122" s="31" t="s">
        <v>140</v>
      </c>
      <c r="E122" s="32" t="s">
        <v>173</v>
      </c>
      <c r="F122" s="33" t="s">
        <v>315</v>
      </c>
      <c r="G122" s="30" t="s">
        <v>774</v>
      </c>
      <c r="H122" s="34">
        <v>8</v>
      </c>
      <c r="I122" s="34">
        <v>8</v>
      </c>
      <c r="J122" s="34" t="s">
        <v>27</v>
      </c>
      <c r="K122" s="34">
        <v>8</v>
      </c>
      <c r="L122" s="42"/>
      <c r="M122" s="42"/>
      <c r="N122" s="42"/>
      <c r="O122" s="36">
        <v>2</v>
      </c>
      <c r="P122" s="37">
        <f t="shared" si="17"/>
        <v>3.8</v>
      </c>
      <c r="Q122" s="40"/>
      <c r="R122" s="99"/>
      <c r="S122" s="40" t="str">
        <f t="shared" si="19"/>
        <v/>
      </c>
      <c r="T122" s="97" t="str">
        <f>RIGHT(VLOOKUP(C122,'[1]DS 16'!$B$6323:$I$6962,8),1)</f>
        <v>9</v>
      </c>
      <c r="U122" s="3"/>
      <c r="V122" s="28"/>
      <c r="W122" s="79" t="str">
        <f t="shared" si="18"/>
        <v>Học lại</v>
      </c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</row>
    <row r="123" spans="2:38" ht="25.5" customHeight="1">
      <c r="B123" s="29">
        <v>113</v>
      </c>
      <c r="C123" s="30" t="s">
        <v>1170</v>
      </c>
      <c r="D123" s="31" t="s">
        <v>708</v>
      </c>
      <c r="E123" s="32" t="s">
        <v>556</v>
      </c>
      <c r="F123" s="33" t="s">
        <v>718</v>
      </c>
      <c r="G123" s="30" t="s">
        <v>774</v>
      </c>
      <c r="H123" s="34">
        <v>10</v>
      </c>
      <c r="I123" s="34">
        <v>7</v>
      </c>
      <c r="J123" s="34" t="s">
        <v>27</v>
      </c>
      <c r="K123" s="34">
        <v>7</v>
      </c>
      <c r="L123" s="42"/>
      <c r="M123" s="42"/>
      <c r="N123" s="42"/>
      <c r="O123" s="36">
        <v>2</v>
      </c>
      <c r="P123" s="37">
        <f t="shared" si="17"/>
        <v>3.8</v>
      </c>
      <c r="Q123" s="40"/>
      <c r="R123" s="99"/>
      <c r="S123" s="40" t="str">
        <f t="shared" si="19"/>
        <v/>
      </c>
      <c r="T123" s="97" t="str">
        <f>RIGHT(VLOOKUP(C123,'[1]DS 16'!$B$6323:$I$6962,8),1)</f>
        <v>9</v>
      </c>
      <c r="U123" s="3"/>
      <c r="V123" s="28"/>
      <c r="W123" s="79" t="str">
        <f t="shared" si="18"/>
        <v>Học lại</v>
      </c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</row>
    <row r="124" spans="2:38" ht="25.5" customHeight="1">
      <c r="B124" s="29">
        <v>114</v>
      </c>
      <c r="C124" s="30" t="s">
        <v>1254</v>
      </c>
      <c r="D124" s="31" t="s">
        <v>1255</v>
      </c>
      <c r="E124" s="32" t="s">
        <v>560</v>
      </c>
      <c r="F124" s="33" t="s">
        <v>507</v>
      </c>
      <c r="G124" s="30" t="s">
        <v>636</v>
      </c>
      <c r="H124" s="34">
        <v>7</v>
      </c>
      <c r="I124" s="34">
        <v>5</v>
      </c>
      <c r="J124" s="34" t="s">
        <v>27</v>
      </c>
      <c r="K124" s="34">
        <v>5</v>
      </c>
      <c r="L124" s="42"/>
      <c r="M124" s="42"/>
      <c r="N124" s="42"/>
      <c r="O124" s="36"/>
      <c r="P124" s="37">
        <f t="shared" si="17"/>
        <v>1.7</v>
      </c>
      <c r="Q124" s="40"/>
      <c r="R124" s="99"/>
      <c r="S124" s="91" t="s">
        <v>1328</v>
      </c>
      <c r="T124" s="97" t="str">
        <f>RIGHT(VLOOKUP(C124,'[1]DS 16'!$B$6323:$I$6962,8),1)</f>
        <v>9</v>
      </c>
      <c r="U124" s="3"/>
      <c r="V124" s="28"/>
      <c r="W124" s="79" t="str">
        <f t="shared" si="18"/>
        <v>Học lại</v>
      </c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</row>
    <row r="125" spans="2:38" ht="25.5" customHeight="1">
      <c r="B125" s="29">
        <v>115</v>
      </c>
      <c r="C125" s="30" t="s">
        <v>1256</v>
      </c>
      <c r="D125" s="31" t="s">
        <v>1257</v>
      </c>
      <c r="E125" s="32" t="s">
        <v>1258</v>
      </c>
      <c r="F125" s="33" t="s">
        <v>1073</v>
      </c>
      <c r="G125" s="30" t="s">
        <v>636</v>
      </c>
      <c r="H125" s="34">
        <v>8</v>
      </c>
      <c r="I125" s="34">
        <v>8</v>
      </c>
      <c r="J125" s="34" t="s">
        <v>27</v>
      </c>
      <c r="K125" s="34">
        <v>9</v>
      </c>
      <c r="L125" s="42"/>
      <c r="M125" s="42"/>
      <c r="N125" s="42"/>
      <c r="O125" s="36">
        <v>2.5</v>
      </c>
      <c r="P125" s="37">
        <f t="shared" si="17"/>
        <v>4.3</v>
      </c>
      <c r="Q125" s="40"/>
      <c r="R125" s="99"/>
      <c r="S125" s="40" t="str">
        <f>+IF(OR($H125=0,$I125=0,$J125=0,$K125=0),"Không đủ ĐKDT","")</f>
        <v/>
      </c>
      <c r="T125" s="97" t="str">
        <f>RIGHT(VLOOKUP(C125,'[1]DS 16'!$B$6323:$I$6962,8),1)</f>
        <v>9</v>
      </c>
      <c r="U125" s="3"/>
      <c r="V125" s="28"/>
      <c r="W125" s="79" t="str">
        <f t="shared" si="18"/>
        <v>Đạt</v>
      </c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</row>
    <row r="126" spans="2:38" ht="25.5" customHeight="1">
      <c r="B126" s="29">
        <v>116</v>
      </c>
      <c r="C126" s="30" t="s">
        <v>1259</v>
      </c>
      <c r="D126" s="31" t="s">
        <v>1260</v>
      </c>
      <c r="E126" s="32" t="s">
        <v>541</v>
      </c>
      <c r="F126" s="33" t="s">
        <v>1261</v>
      </c>
      <c r="G126" s="30" t="s">
        <v>636</v>
      </c>
      <c r="H126" s="34">
        <v>7</v>
      </c>
      <c r="I126" s="34">
        <v>5</v>
      </c>
      <c r="J126" s="34" t="s">
        <v>27</v>
      </c>
      <c r="K126" s="34">
        <v>5</v>
      </c>
      <c r="L126" s="42"/>
      <c r="M126" s="42"/>
      <c r="N126" s="42"/>
      <c r="O126" s="36"/>
      <c r="P126" s="37">
        <f t="shared" si="17"/>
        <v>1.7</v>
      </c>
      <c r="Q126" s="40"/>
      <c r="R126" s="99"/>
      <c r="S126" s="91" t="s">
        <v>1328</v>
      </c>
      <c r="T126" s="97" t="str">
        <f>RIGHT(VLOOKUP(C126,'[1]DS 16'!$B$6323:$I$6962,8),1)</f>
        <v>9</v>
      </c>
      <c r="U126" s="3"/>
      <c r="V126" s="28"/>
      <c r="W126" s="79" t="str">
        <f t="shared" si="18"/>
        <v>Học lại</v>
      </c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</row>
    <row r="127" spans="2:38" ht="25.5" customHeight="1">
      <c r="B127" s="29">
        <v>117</v>
      </c>
      <c r="C127" s="30" t="s">
        <v>1262</v>
      </c>
      <c r="D127" s="31" t="s">
        <v>1005</v>
      </c>
      <c r="E127" s="32" t="s">
        <v>681</v>
      </c>
      <c r="F127" s="33" t="s">
        <v>330</v>
      </c>
      <c r="G127" s="30" t="s">
        <v>636</v>
      </c>
      <c r="H127" s="34">
        <v>8</v>
      </c>
      <c r="I127" s="34">
        <v>8</v>
      </c>
      <c r="J127" s="34" t="s">
        <v>27</v>
      </c>
      <c r="K127" s="34">
        <v>9</v>
      </c>
      <c r="L127" s="42"/>
      <c r="M127" s="42"/>
      <c r="N127" s="42"/>
      <c r="O127" s="36">
        <v>1</v>
      </c>
      <c r="P127" s="37">
        <f t="shared" si="17"/>
        <v>3.2</v>
      </c>
      <c r="Q127" s="40"/>
      <c r="R127" s="99"/>
      <c r="S127" s="40" t="str">
        <f t="shared" ref="S127:S135" si="20">+IF(OR($H127=0,$I127=0,$J127=0,$K127=0),"Không đủ ĐKDT","")</f>
        <v/>
      </c>
      <c r="T127" s="97" t="str">
        <f>RIGHT(VLOOKUP(C127,'[1]DS 16'!$B$6323:$I$6962,8),1)</f>
        <v>9</v>
      </c>
      <c r="U127" s="3"/>
      <c r="V127" s="28"/>
      <c r="W127" s="79" t="str">
        <f t="shared" si="18"/>
        <v>Học lại</v>
      </c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</row>
    <row r="128" spans="2:38" ht="25.5" customHeight="1">
      <c r="B128" s="29">
        <v>118</v>
      </c>
      <c r="C128" s="30" t="s">
        <v>1263</v>
      </c>
      <c r="D128" s="31" t="s">
        <v>1264</v>
      </c>
      <c r="E128" s="32" t="s">
        <v>300</v>
      </c>
      <c r="F128" s="33" t="s">
        <v>466</v>
      </c>
      <c r="G128" s="30" t="s">
        <v>636</v>
      </c>
      <c r="H128" s="34">
        <v>6</v>
      </c>
      <c r="I128" s="34">
        <v>5</v>
      </c>
      <c r="J128" s="34" t="s">
        <v>27</v>
      </c>
      <c r="K128" s="34">
        <v>5</v>
      </c>
      <c r="L128" s="42"/>
      <c r="M128" s="42"/>
      <c r="N128" s="42"/>
      <c r="O128" s="36">
        <v>0.5</v>
      </c>
      <c r="P128" s="37">
        <f t="shared" si="17"/>
        <v>2</v>
      </c>
      <c r="Q128" s="40"/>
      <c r="R128" s="99"/>
      <c r="S128" s="40" t="str">
        <f t="shared" si="20"/>
        <v/>
      </c>
      <c r="T128" s="97" t="str">
        <f>RIGHT(VLOOKUP(C128,'[1]DS 16'!$B$6323:$I$6962,8),1)</f>
        <v>9</v>
      </c>
      <c r="U128" s="3"/>
      <c r="V128" s="28"/>
      <c r="W128" s="79" t="str">
        <f t="shared" si="18"/>
        <v>Học lại</v>
      </c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2:38" ht="25.5" customHeight="1">
      <c r="B129" s="29">
        <v>119</v>
      </c>
      <c r="C129" s="30" t="s">
        <v>1265</v>
      </c>
      <c r="D129" s="31" t="s">
        <v>1266</v>
      </c>
      <c r="E129" s="32" t="s">
        <v>1267</v>
      </c>
      <c r="F129" s="33" t="s">
        <v>477</v>
      </c>
      <c r="G129" s="30" t="s">
        <v>636</v>
      </c>
      <c r="H129" s="34">
        <v>8</v>
      </c>
      <c r="I129" s="34">
        <v>5</v>
      </c>
      <c r="J129" s="34" t="s">
        <v>27</v>
      </c>
      <c r="K129" s="34">
        <v>5</v>
      </c>
      <c r="L129" s="42"/>
      <c r="M129" s="42"/>
      <c r="N129" s="42"/>
      <c r="O129" s="36">
        <v>5</v>
      </c>
      <c r="P129" s="37">
        <f t="shared" si="17"/>
        <v>5.3</v>
      </c>
      <c r="Q129" s="40"/>
      <c r="R129" s="99"/>
      <c r="S129" s="40" t="str">
        <f t="shared" si="20"/>
        <v/>
      </c>
      <c r="T129" s="97" t="str">
        <f>RIGHT(VLOOKUP(C129,'[1]DS 16'!$B$6323:$I$6962,8),1)</f>
        <v>9</v>
      </c>
      <c r="U129" s="3"/>
      <c r="V129" s="28"/>
      <c r="W129" s="79" t="str">
        <f t="shared" si="18"/>
        <v>Đạt</v>
      </c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</row>
    <row r="130" spans="2:38" ht="25.5" customHeight="1">
      <c r="B130" s="29">
        <v>120</v>
      </c>
      <c r="C130" s="30" t="s">
        <v>1268</v>
      </c>
      <c r="D130" s="31" t="s">
        <v>1269</v>
      </c>
      <c r="E130" s="32" t="s">
        <v>79</v>
      </c>
      <c r="F130" s="33" t="s">
        <v>243</v>
      </c>
      <c r="G130" s="30" t="s">
        <v>655</v>
      </c>
      <c r="H130" s="34">
        <v>8</v>
      </c>
      <c r="I130" s="34">
        <v>8</v>
      </c>
      <c r="J130" s="34" t="s">
        <v>27</v>
      </c>
      <c r="K130" s="34">
        <v>9</v>
      </c>
      <c r="L130" s="42"/>
      <c r="M130" s="42"/>
      <c r="N130" s="42"/>
      <c r="O130" s="36">
        <v>4</v>
      </c>
      <c r="P130" s="37">
        <f t="shared" si="17"/>
        <v>5.3</v>
      </c>
      <c r="Q130" s="40"/>
      <c r="R130" s="99"/>
      <c r="S130" s="40" t="str">
        <f t="shared" si="20"/>
        <v/>
      </c>
      <c r="T130" s="97" t="str">
        <f>RIGHT(VLOOKUP(C130,'[1]DS 16'!$B$6323:$I$6962,8),1)</f>
        <v>9</v>
      </c>
      <c r="U130" s="3"/>
      <c r="V130" s="28"/>
      <c r="W130" s="79" t="str">
        <f t="shared" si="18"/>
        <v>Đạt</v>
      </c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</row>
    <row r="131" spans="2:38" ht="25.5" customHeight="1">
      <c r="B131" s="29">
        <v>121</v>
      </c>
      <c r="C131" s="30" t="s">
        <v>1270</v>
      </c>
      <c r="D131" s="31" t="s">
        <v>399</v>
      </c>
      <c r="E131" s="32" t="s">
        <v>79</v>
      </c>
      <c r="F131" s="33" t="s">
        <v>931</v>
      </c>
      <c r="G131" s="30" t="s">
        <v>655</v>
      </c>
      <c r="H131" s="34">
        <v>6</v>
      </c>
      <c r="I131" s="34">
        <v>5</v>
      </c>
      <c r="J131" s="34" t="s">
        <v>27</v>
      </c>
      <c r="K131" s="34">
        <v>5</v>
      </c>
      <c r="L131" s="42"/>
      <c r="M131" s="42"/>
      <c r="N131" s="42"/>
      <c r="O131" s="36">
        <v>2</v>
      </c>
      <c r="P131" s="37">
        <f t="shared" si="17"/>
        <v>3</v>
      </c>
      <c r="Q131" s="40"/>
      <c r="R131" s="99"/>
      <c r="S131" s="40" t="str">
        <f t="shared" si="20"/>
        <v/>
      </c>
      <c r="T131" s="97" t="str">
        <f>RIGHT(VLOOKUP(C131,'[1]DS 16'!$B$6323:$I$6962,8),1)</f>
        <v>9</v>
      </c>
      <c r="U131" s="3"/>
      <c r="V131" s="28"/>
      <c r="W131" s="79" t="str">
        <f t="shared" si="18"/>
        <v>Học lại</v>
      </c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2:38" ht="25.5" customHeight="1">
      <c r="B132" s="29">
        <v>122</v>
      </c>
      <c r="C132" s="30" t="s">
        <v>1271</v>
      </c>
      <c r="D132" s="31" t="s">
        <v>415</v>
      </c>
      <c r="E132" s="32" t="s">
        <v>1272</v>
      </c>
      <c r="F132" s="33" t="s">
        <v>1273</v>
      </c>
      <c r="G132" s="30" t="s">
        <v>655</v>
      </c>
      <c r="H132" s="34">
        <v>8</v>
      </c>
      <c r="I132" s="34">
        <v>5</v>
      </c>
      <c r="J132" s="34" t="s">
        <v>27</v>
      </c>
      <c r="K132" s="34">
        <v>5</v>
      </c>
      <c r="L132" s="42"/>
      <c r="M132" s="42"/>
      <c r="N132" s="42"/>
      <c r="O132" s="36">
        <v>2</v>
      </c>
      <c r="P132" s="37">
        <f t="shared" si="17"/>
        <v>3.2</v>
      </c>
      <c r="Q132" s="40"/>
      <c r="R132" s="99"/>
      <c r="S132" s="40" t="str">
        <f t="shared" si="20"/>
        <v/>
      </c>
      <c r="T132" s="97" t="str">
        <f>RIGHT(VLOOKUP(C132,'[1]DS 16'!$B$6323:$I$6962,8),1)</f>
        <v>9</v>
      </c>
      <c r="U132" s="3"/>
      <c r="V132" s="28"/>
      <c r="W132" s="79" t="str">
        <f t="shared" si="18"/>
        <v>Học lại</v>
      </c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</row>
    <row r="133" spans="2:38" ht="25.5" customHeight="1">
      <c r="B133" s="29">
        <v>123</v>
      </c>
      <c r="C133" s="30" t="s">
        <v>1274</v>
      </c>
      <c r="D133" s="31" t="s">
        <v>198</v>
      </c>
      <c r="E133" s="32" t="s">
        <v>577</v>
      </c>
      <c r="F133" s="33" t="s">
        <v>264</v>
      </c>
      <c r="G133" s="30" t="s">
        <v>655</v>
      </c>
      <c r="H133" s="34">
        <v>8</v>
      </c>
      <c r="I133" s="34">
        <v>7</v>
      </c>
      <c r="J133" s="34" t="s">
        <v>27</v>
      </c>
      <c r="K133" s="34">
        <v>7</v>
      </c>
      <c r="L133" s="42"/>
      <c r="M133" s="42"/>
      <c r="N133" s="42"/>
      <c r="O133" s="36">
        <v>3</v>
      </c>
      <c r="P133" s="37">
        <f t="shared" si="17"/>
        <v>4.3</v>
      </c>
      <c r="Q133" s="40"/>
      <c r="R133" s="99"/>
      <c r="S133" s="40" t="str">
        <f t="shared" si="20"/>
        <v/>
      </c>
      <c r="T133" s="97" t="str">
        <f>RIGHT(VLOOKUP(C133,'[1]DS 16'!$B$6323:$I$6962,8),1)</f>
        <v>9</v>
      </c>
      <c r="U133" s="3"/>
      <c r="V133" s="28"/>
      <c r="W133" s="79" t="str">
        <f t="shared" si="18"/>
        <v>Đạt</v>
      </c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</row>
    <row r="134" spans="2:38" ht="25.5" customHeight="1">
      <c r="B134" s="29">
        <v>124</v>
      </c>
      <c r="C134" s="30" t="s">
        <v>1275</v>
      </c>
      <c r="D134" s="31" t="s">
        <v>1276</v>
      </c>
      <c r="E134" s="32" t="s">
        <v>717</v>
      </c>
      <c r="F134" s="33" t="s">
        <v>282</v>
      </c>
      <c r="G134" s="30" t="s">
        <v>655</v>
      </c>
      <c r="H134" s="34">
        <v>8</v>
      </c>
      <c r="I134" s="34">
        <v>5</v>
      </c>
      <c r="J134" s="34" t="s">
        <v>27</v>
      </c>
      <c r="K134" s="34">
        <v>5</v>
      </c>
      <c r="L134" s="42"/>
      <c r="M134" s="42"/>
      <c r="N134" s="42"/>
      <c r="O134" s="36">
        <v>2</v>
      </c>
      <c r="P134" s="37">
        <f t="shared" si="17"/>
        <v>3.2</v>
      </c>
      <c r="Q134" s="40"/>
      <c r="R134" s="99"/>
      <c r="S134" s="40" t="str">
        <f t="shared" si="20"/>
        <v/>
      </c>
      <c r="T134" s="97" t="str">
        <f>RIGHT(VLOOKUP(C134,'[1]DS 16'!$B$6323:$I$6962,8),1)</f>
        <v>9</v>
      </c>
      <c r="U134" s="3"/>
      <c r="V134" s="28"/>
      <c r="W134" s="79" t="str">
        <f t="shared" si="18"/>
        <v>Học lại</v>
      </c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</row>
    <row r="135" spans="2:38" ht="25.5" customHeight="1">
      <c r="B135" s="29">
        <v>125</v>
      </c>
      <c r="C135" s="30" t="s">
        <v>1277</v>
      </c>
      <c r="D135" s="31" t="s">
        <v>1278</v>
      </c>
      <c r="E135" s="32" t="s">
        <v>141</v>
      </c>
      <c r="F135" s="33" t="s">
        <v>1279</v>
      </c>
      <c r="G135" s="30" t="s">
        <v>655</v>
      </c>
      <c r="H135" s="34">
        <v>7</v>
      </c>
      <c r="I135" s="34">
        <v>7</v>
      </c>
      <c r="J135" s="34" t="s">
        <v>27</v>
      </c>
      <c r="K135" s="34">
        <v>7</v>
      </c>
      <c r="L135" s="42"/>
      <c r="M135" s="42"/>
      <c r="N135" s="42"/>
      <c r="O135" s="36">
        <v>4</v>
      </c>
      <c r="P135" s="37">
        <f t="shared" si="17"/>
        <v>4.9000000000000004</v>
      </c>
      <c r="Q135" s="40"/>
      <c r="R135" s="99"/>
      <c r="S135" s="40" t="str">
        <f t="shared" si="20"/>
        <v/>
      </c>
      <c r="T135" s="97" t="str">
        <f>RIGHT(VLOOKUP(C135,'[1]DS 16'!$B$6323:$I$6962,8),1)</f>
        <v>9</v>
      </c>
      <c r="U135" s="3"/>
      <c r="V135" s="28"/>
      <c r="W135" s="79" t="str">
        <f t="shared" si="18"/>
        <v>Đạt</v>
      </c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</row>
    <row r="136" spans="2:38" ht="25.5" customHeight="1">
      <c r="B136" s="29">
        <v>126</v>
      </c>
      <c r="C136" s="30" t="s">
        <v>1280</v>
      </c>
      <c r="D136" s="31" t="s">
        <v>1281</v>
      </c>
      <c r="E136" s="32" t="s">
        <v>1014</v>
      </c>
      <c r="F136" s="33" t="s">
        <v>1282</v>
      </c>
      <c r="G136" s="30" t="s">
        <v>655</v>
      </c>
      <c r="H136" s="34">
        <v>8</v>
      </c>
      <c r="I136" s="34">
        <v>5</v>
      </c>
      <c r="J136" s="34" t="s">
        <v>27</v>
      </c>
      <c r="K136" s="34">
        <v>5</v>
      </c>
      <c r="L136" s="42"/>
      <c r="M136" s="42"/>
      <c r="N136" s="42"/>
      <c r="O136" s="36"/>
      <c r="P136" s="37">
        <f t="shared" si="17"/>
        <v>1.8</v>
      </c>
      <c r="Q136" s="40"/>
      <c r="R136" s="99"/>
      <c r="S136" s="91" t="s">
        <v>1328</v>
      </c>
      <c r="T136" s="97" t="str">
        <f>RIGHT(VLOOKUP(C136,'[1]DS 16'!$B$6323:$I$6962,8),1)</f>
        <v>9</v>
      </c>
      <c r="U136" s="3"/>
      <c r="V136" s="28"/>
      <c r="W136" s="79" t="str">
        <f t="shared" si="18"/>
        <v>Học lại</v>
      </c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</row>
    <row r="137" spans="2:38" ht="25.5" customHeight="1">
      <c r="B137" s="29">
        <v>127</v>
      </c>
      <c r="C137" s="30" t="s">
        <v>1283</v>
      </c>
      <c r="D137" s="31" t="s">
        <v>1284</v>
      </c>
      <c r="E137" s="32" t="s">
        <v>1258</v>
      </c>
      <c r="F137" s="33" t="s">
        <v>955</v>
      </c>
      <c r="G137" s="30" t="s">
        <v>655</v>
      </c>
      <c r="H137" s="34">
        <v>8</v>
      </c>
      <c r="I137" s="34">
        <v>7</v>
      </c>
      <c r="J137" s="34" t="s">
        <v>27</v>
      </c>
      <c r="K137" s="34">
        <v>7</v>
      </c>
      <c r="L137" s="42"/>
      <c r="M137" s="42"/>
      <c r="N137" s="42"/>
      <c r="O137" s="36">
        <v>3</v>
      </c>
      <c r="P137" s="37">
        <f t="shared" si="17"/>
        <v>4.3</v>
      </c>
      <c r="Q137" s="40"/>
      <c r="R137" s="99"/>
      <c r="S137" s="40" t="str">
        <f>+IF(OR($H137=0,$I137=0,$J137=0,$K137=0),"Không đủ ĐKDT","")</f>
        <v/>
      </c>
      <c r="T137" s="97" t="str">
        <f>RIGHT(VLOOKUP(C137,'[1]DS 16'!$B$6323:$I$6962,8),1)</f>
        <v>9</v>
      </c>
      <c r="U137" s="3"/>
      <c r="V137" s="28"/>
      <c r="W137" s="79" t="str">
        <f t="shared" si="18"/>
        <v>Đạt</v>
      </c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</row>
    <row r="138" spans="2:38" ht="25.5" customHeight="1">
      <c r="B138" s="29">
        <v>128</v>
      </c>
      <c r="C138" s="30" t="s">
        <v>1285</v>
      </c>
      <c r="D138" s="31" t="s">
        <v>89</v>
      </c>
      <c r="E138" s="32" t="s">
        <v>165</v>
      </c>
      <c r="F138" s="33" t="s">
        <v>1286</v>
      </c>
      <c r="G138" s="30" t="s">
        <v>655</v>
      </c>
      <c r="H138" s="34">
        <v>8</v>
      </c>
      <c r="I138" s="34">
        <v>5</v>
      </c>
      <c r="J138" s="34" t="s">
        <v>27</v>
      </c>
      <c r="K138" s="34">
        <v>5</v>
      </c>
      <c r="L138" s="42"/>
      <c r="M138" s="42"/>
      <c r="N138" s="42"/>
      <c r="O138" s="36"/>
      <c r="P138" s="37">
        <f t="shared" si="17"/>
        <v>1.8</v>
      </c>
      <c r="Q138" s="40"/>
      <c r="R138" s="99"/>
      <c r="S138" s="91" t="s">
        <v>1328</v>
      </c>
      <c r="T138" s="97" t="str">
        <f>RIGHT(VLOOKUP(C138,'[1]DS 16'!$B$6323:$I$6962,8),1)</f>
        <v>9</v>
      </c>
      <c r="U138" s="3"/>
      <c r="V138" s="28"/>
      <c r="W138" s="79" t="str">
        <f t="shared" si="18"/>
        <v>Học lại</v>
      </c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</row>
    <row r="139" spans="2:38" ht="25.5" customHeight="1">
      <c r="B139" s="29">
        <v>129</v>
      </c>
      <c r="C139" s="30" t="s">
        <v>1287</v>
      </c>
      <c r="D139" s="31" t="s">
        <v>98</v>
      </c>
      <c r="E139" s="32" t="s">
        <v>1288</v>
      </c>
      <c r="F139" s="33" t="s">
        <v>1289</v>
      </c>
      <c r="G139" s="30" t="s">
        <v>655</v>
      </c>
      <c r="H139" s="34">
        <v>8</v>
      </c>
      <c r="I139" s="34">
        <v>6</v>
      </c>
      <c r="J139" s="34" t="s">
        <v>27</v>
      </c>
      <c r="K139" s="34">
        <v>6</v>
      </c>
      <c r="L139" s="42"/>
      <c r="M139" s="42"/>
      <c r="N139" s="42"/>
      <c r="O139" s="36">
        <v>0</v>
      </c>
      <c r="P139" s="37">
        <f t="shared" ref="P139:P170" si="21">ROUND(SUMPRODUCT(H139:O139,$H$10:$O$10)/100,1)</f>
        <v>2</v>
      </c>
      <c r="Q139" s="40"/>
      <c r="R139" s="99"/>
      <c r="S139" s="40" t="str">
        <f t="shared" ref="S139:S148" si="22">+IF(OR($H139=0,$I139=0,$J139=0,$K139=0),"Không đủ ĐKDT","")</f>
        <v/>
      </c>
      <c r="T139" s="97" t="str">
        <f>RIGHT(VLOOKUP(C139,'[1]DS 16'!$B$6323:$I$6962,8),1)</f>
        <v>9</v>
      </c>
      <c r="U139" s="3"/>
      <c r="V139" s="28"/>
      <c r="W139" s="79" t="str">
        <f t="shared" ref="W139:W170" si="23">IF(S139="Không đủ ĐKDT","Học lại",IF(S139="Đình chỉ thi","Học lại",IF(AND(MID(G139,2,2)&gt;="12",S139="Vắng"),"Học lại",IF(S139="Vắng có phép", "Thi lại",IF(S139="Nợ học phí", "Thi lại",IF(AND((MID(G139,2,2)&lt;"12"),P139&lt;4.5),"Thi lại",IF(P139&lt;4,"Học lại","Đạt")))))))</f>
        <v>Học lại</v>
      </c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</row>
    <row r="140" spans="2:38" ht="25.5" customHeight="1">
      <c r="B140" s="29">
        <v>130</v>
      </c>
      <c r="C140" s="30" t="s">
        <v>1290</v>
      </c>
      <c r="D140" s="31" t="s">
        <v>1291</v>
      </c>
      <c r="E140" s="32" t="s">
        <v>1292</v>
      </c>
      <c r="F140" s="33" t="s">
        <v>1293</v>
      </c>
      <c r="G140" s="30" t="s">
        <v>655</v>
      </c>
      <c r="H140" s="34">
        <v>7</v>
      </c>
      <c r="I140" s="34">
        <v>7</v>
      </c>
      <c r="J140" s="34" t="s">
        <v>27</v>
      </c>
      <c r="K140" s="34">
        <v>7</v>
      </c>
      <c r="L140" s="42"/>
      <c r="M140" s="42"/>
      <c r="N140" s="42"/>
      <c r="O140" s="36">
        <v>1.5</v>
      </c>
      <c r="P140" s="37">
        <f t="shared" si="21"/>
        <v>3.2</v>
      </c>
      <c r="Q140" s="40"/>
      <c r="R140" s="99"/>
      <c r="S140" s="40" t="str">
        <f t="shared" si="22"/>
        <v/>
      </c>
      <c r="T140" s="97" t="str">
        <f>RIGHT(VLOOKUP(C140,'[1]DS 16'!$B$6323:$I$6962,8),1)</f>
        <v>9</v>
      </c>
      <c r="U140" s="3"/>
      <c r="V140" s="28"/>
      <c r="W140" s="79" t="str">
        <f t="shared" si="23"/>
        <v>Học lại</v>
      </c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</row>
    <row r="141" spans="2:38" ht="25.5" customHeight="1">
      <c r="B141" s="29">
        <v>131</v>
      </c>
      <c r="C141" s="30" t="s">
        <v>1294</v>
      </c>
      <c r="D141" s="31" t="s">
        <v>1005</v>
      </c>
      <c r="E141" s="32" t="s">
        <v>1295</v>
      </c>
      <c r="F141" s="33" t="s">
        <v>886</v>
      </c>
      <c r="G141" s="30" t="s">
        <v>655</v>
      </c>
      <c r="H141" s="34">
        <v>8</v>
      </c>
      <c r="I141" s="34">
        <v>5</v>
      </c>
      <c r="J141" s="34" t="s">
        <v>27</v>
      </c>
      <c r="K141" s="34">
        <v>5</v>
      </c>
      <c r="L141" s="42"/>
      <c r="M141" s="42"/>
      <c r="N141" s="42"/>
      <c r="O141" s="36">
        <v>3.5</v>
      </c>
      <c r="P141" s="37">
        <f t="shared" si="21"/>
        <v>4.3</v>
      </c>
      <c r="Q141" s="40"/>
      <c r="R141" s="99"/>
      <c r="S141" s="40" t="str">
        <f t="shared" si="22"/>
        <v/>
      </c>
      <c r="T141" s="97" t="str">
        <f>RIGHT(VLOOKUP(C141,'[1]DS 16'!$B$6323:$I$6962,8),1)</f>
        <v>9</v>
      </c>
      <c r="U141" s="3"/>
      <c r="V141" s="28"/>
      <c r="W141" s="79" t="str">
        <f t="shared" si="23"/>
        <v>Đạt</v>
      </c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</row>
    <row r="142" spans="2:38" ht="25.5" customHeight="1">
      <c r="B142" s="29">
        <v>132</v>
      </c>
      <c r="C142" s="30" t="s">
        <v>1171</v>
      </c>
      <c r="D142" s="31" t="s">
        <v>1172</v>
      </c>
      <c r="E142" s="32" t="s">
        <v>335</v>
      </c>
      <c r="F142" s="33" t="s">
        <v>1173</v>
      </c>
      <c r="G142" s="30" t="s">
        <v>714</v>
      </c>
      <c r="H142" s="34">
        <v>10</v>
      </c>
      <c r="I142" s="34">
        <v>8</v>
      </c>
      <c r="J142" s="34" t="s">
        <v>27</v>
      </c>
      <c r="K142" s="34">
        <v>9</v>
      </c>
      <c r="L142" s="42"/>
      <c r="M142" s="42"/>
      <c r="N142" s="42"/>
      <c r="O142" s="36">
        <v>6</v>
      </c>
      <c r="P142" s="37">
        <f t="shared" si="21"/>
        <v>6.9</v>
      </c>
      <c r="Q142" s="40"/>
      <c r="R142" s="99"/>
      <c r="S142" s="40" t="str">
        <f t="shared" si="22"/>
        <v/>
      </c>
      <c r="T142" s="97" t="str">
        <f>RIGHT(VLOOKUP(C142,'[1]DS 16'!$B$6323:$I$6962,8),1)</f>
        <v>7</v>
      </c>
      <c r="U142" s="3"/>
      <c r="V142" s="28"/>
      <c r="W142" s="79" t="str">
        <f t="shared" si="23"/>
        <v>Đạt</v>
      </c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</row>
    <row r="143" spans="2:38" ht="25.5" customHeight="1">
      <c r="B143" s="29">
        <v>133</v>
      </c>
      <c r="C143" s="30" t="s">
        <v>711</v>
      </c>
      <c r="D143" s="31" t="s">
        <v>712</v>
      </c>
      <c r="E143" s="32" t="s">
        <v>104</v>
      </c>
      <c r="F143" s="33" t="s">
        <v>713</v>
      </c>
      <c r="G143" s="30" t="s">
        <v>714</v>
      </c>
      <c r="H143" s="34">
        <v>4</v>
      </c>
      <c r="I143" s="34">
        <v>4</v>
      </c>
      <c r="J143" s="34" t="s">
        <v>27</v>
      </c>
      <c r="K143" s="34">
        <v>5</v>
      </c>
      <c r="L143" s="42"/>
      <c r="M143" s="42"/>
      <c r="N143" s="42"/>
      <c r="O143" s="36">
        <v>1.5</v>
      </c>
      <c r="P143" s="37">
        <f t="shared" si="21"/>
        <v>2.4</v>
      </c>
      <c r="Q143" s="40"/>
      <c r="R143" s="99"/>
      <c r="S143" s="40" t="str">
        <f t="shared" si="22"/>
        <v/>
      </c>
      <c r="T143" s="97" t="str">
        <f>RIGHT(VLOOKUP(C143,'[1]DS 16'!$B$6323:$I$6962,8),1)</f>
        <v>7</v>
      </c>
      <c r="U143" s="3"/>
      <c r="V143" s="28"/>
      <c r="W143" s="79" t="str">
        <f t="shared" si="23"/>
        <v>Học lại</v>
      </c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</row>
    <row r="144" spans="2:38" ht="25.5" customHeight="1">
      <c r="B144" s="29">
        <v>134</v>
      </c>
      <c r="C144" s="30" t="s">
        <v>1174</v>
      </c>
      <c r="D144" s="31" t="s">
        <v>1175</v>
      </c>
      <c r="E144" s="32" t="s">
        <v>989</v>
      </c>
      <c r="F144" s="33" t="s">
        <v>297</v>
      </c>
      <c r="G144" s="30" t="s">
        <v>714</v>
      </c>
      <c r="H144" s="34">
        <v>8</v>
      </c>
      <c r="I144" s="34">
        <v>4</v>
      </c>
      <c r="J144" s="34" t="s">
        <v>27</v>
      </c>
      <c r="K144" s="34">
        <v>7</v>
      </c>
      <c r="L144" s="42"/>
      <c r="M144" s="42"/>
      <c r="N144" s="42"/>
      <c r="O144" s="36">
        <v>3</v>
      </c>
      <c r="P144" s="37">
        <f t="shared" si="21"/>
        <v>4</v>
      </c>
      <c r="Q144" s="40"/>
      <c r="R144" s="99"/>
      <c r="S144" s="40" t="str">
        <f t="shared" si="22"/>
        <v/>
      </c>
      <c r="T144" s="97" t="str">
        <f>RIGHT(VLOOKUP(C144,'[1]DS 16'!$B$6323:$I$6962,8),1)</f>
        <v>7</v>
      </c>
      <c r="U144" s="3"/>
      <c r="V144" s="28"/>
      <c r="W144" s="79" t="str">
        <f t="shared" si="23"/>
        <v>Đạt</v>
      </c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</row>
    <row r="145" spans="2:38" ht="25.5" customHeight="1">
      <c r="B145" s="29">
        <v>135</v>
      </c>
      <c r="C145" s="30" t="s">
        <v>1143</v>
      </c>
      <c r="D145" s="31" t="s">
        <v>198</v>
      </c>
      <c r="E145" s="32" t="s">
        <v>577</v>
      </c>
      <c r="F145" s="33" t="s">
        <v>663</v>
      </c>
      <c r="G145" s="30" t="s">
        <v>714</v>
      </c>
      <c r="H145" s="34">
        <v>4</v>
      </c>
      <c r="I145" s="34">
        <v>6</v>
      </c>
      <c r="J145" s="34" t="s">
        <v>27</v>
      </c>
      <c r="K145" s="34">
        <v>6.5</v>
      </c>
      <c r="L145" s="42"/>
      <c r="M145" s="42"/>
      <c r="N145" s="42"/>
      <c r="O145" s="36">
        <v>4</v>
      </c>
      <c r="P145" s="37">
        <f t="shared" si="21"/>
        <v>4.5</v>
      </c>
      <c r="Q145" s="40"/>
      <c r="R145" s="99"/>
      <c r="S145" s="40" t="str">
        <f t="shared" si="22"/>
        <v/>
      </c>
      <c r="T145" s="97" t="str">
        <f>RIGHT(VLOOKUP(C145,'[1]DS 16'!$B$6323:$I$6962,8),1)</f>
        <v>7</v>
      </c>
      <c r="U145" s="3"/>
      <c r="V145" s="28"/>
      <c r="W145" s="79" t="str">
        <f t="shared" si="23"/>
        <v>Đạt</v>
      </c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</row>
    <row r="146" spans="2:38" ht="25.5" customHeight="1">
      <c r="B146" s="29">
        <v>136</v>
      </c>
      <c r="C146" s="30" t="s">
        <v>1176</v>
      </c>
      <c r="D146" s="31" t="s">
        <v>1005</v>
      </c>
      <c r="E146" s="32" t="s">
        <v>322</v>
      </c>
      <c r="F146" s="33" t="s">
        <v>1177</v>
      </c>
      <c r="G146" s="30" t="s">
        <v>714</v>
      </c>
      <c r="H146" s="34">
        <v>8</v>
      </c>
      <c r="I146" s="34">
        <v>7</v>
      </c>
      <c r="J146" s="34" t="s">
        <v>27</v>
      </c>
      <c r="K146" s="34">
        <v>8</v>
      </c>
      <c r="L146" s="42"/>
      <c r="M146" s="42"/>
      <c r="N146" s="42"/>
      <c r="O146" s="36">
        <v>3</v>
      </c>
      <c r="P146" s="37">
        <f t="shared" si="21"/>
        <v>4.4000000000000004</v>
      </c>
      <c r="Q146" s="40"/>
      <c r="R146" s="99"/>
      <c r="S146" s="40" t="str">
        <f t="shared" si="22"/>
        <v/>
      </c>
      <c r="T146" s="97" t="str">
        <f>RIGHT(VLOOKUP(C146,'[1]DS 16'!$B$6323:$I$6962,8),1)</f>
        <v>7</v>
      </c>
      <c r="U146" s="3"/>
      <c r="V146" s="28"/>
      <c r="W146" s="79" t="str">
        <f t="shared" si="23"/>
        <v>Đạt</v>
      </c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</row>
    <row r="147" spans="2:38" ht="25.5" customHeight="1">
      <c r="B147" s="29">
        <v>137</v>
      </c>
      <c r="C147" s="30" t="s">
        <v>715</v>
      </c>
      <c r="D147" s="31" t="s">
        <v>716</v>
      </c>
      <c r="E147" s="32" t="s">
        <v>717</v>
      </c>
      <c r="F147" s="33" t="s">
        <v>718</v>
      </c>
      <c r="G147" s="30" t="s">
        <v>714</v>
      </c>
      <c r="H147" s="34">
        <v>8</v>
      </c>
      <c r="I147" s="34">
        <v>8</v>
      </c>
      <c r="J147" s="34" t="s">
        <v>27</v>
      </c>
      <c r="K147" s="34">
        <v>8</v>
      </c>
      <c r="L147" s="42"/>
      <c r="M147" s="42"/>
      <c r="N147" s="42"/>
      <c r="O147" s="36">
        <v>3</v>
      </c>
      <c r="P147" s="37">
        <f t="shared" si="21"/>
        <v>4.5</v>
      </c>
      <c r="Q147" s="40"/>
      <c r="R147" s="99"/>
      <c r="S147" s="40" t="str">
        <f t="shared" si="22"/>
        <v/>
      </c>
      <c r="T147" s="97" t="str">
        <f>RIGHT(VLOOKUP(C147,'[1]DS 16'!$B$6323:$I$6962,8),1)</f>
        <v>7</v>
      </c>
      <c r="U147" s="3"/>
      <c r="V147" s="28"/>
      <c r="W147" s="79" t="str">
        <f t="shared" si="23"/>
        <v>Đạt</v>
      </c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</row>
    <row r="148" spans="2:38" ht="25.5" customHeight="1">
      <c r="B148" s="29">
        <v>138</v>
      </c>
      <c r="C148" s="30" t="s">
        <v>1178</v>
      </c>
      <c r="D148" s="31" t="s">
        <v>610</v>
      </c>
      <c r="E148" s="32" t="s">
        <v>232</v>
      </c>
      <c r="F148" s="33" t="s">
        <v>536</v>
      </c>
      <c r="G148" s="30" t="s">
        <v>714</v>
      </c>
      <c r="H148" s="34">
        <v>5</v>
      </c>
      <c r="I148" s="34">
        <v>4</v>
      </c>
      <c r="J148" s="34" t="s">
        <v>27</v>
      </c>
      <c r="K148" s="34">
        <v>6</v>
      </c>
      <c r="L148" s="42"/>
      <c r="M148" s="42"/>
      <c r="N148" s="42"/>
      <c r="O148" s="36">
        <v>2.5</v>
      </c>
      <c r="P148" s="37">
        <f t="shared" si="21"/>
        <v>3.3</v>
      </c>
      <c r="Q148" s="40"/>
      <c r="R148" s="99"/>
      <c r="S148" s="40" t="str">
        <f t="shared" si="22"/>
        <v/>
      </c>
      <c r="T148" s="97" t="str">
        <f>RIGHT(VLOOKUP(C148,'[1]DS 16'!$B$6323:$I$6962,8),1)</f>
        <v>7</v>
      </c>
      <c r="U148" s="3"/>
      <c r="V148" s="28"/>
      <c r="W148" s="79" t="str">
        <f t="shared" si="23"/>
        <v>Học lại</v>
      </c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</row>
    <row r="149" spans="2:38" ht="25.5" customHeight="1">
      <c r="B149" s="29">
        <v>139</v>
      </c>
      <c r="C149" s="30" t="s">
        <v>1179</v>
      </c>
      <c r="D149" s="31" t="s">
        <v>1180</v>
      </c>
      <c r="E149" s="32" t="s">
        <v>386</v>
      </c>
      <c r="F149" s="33" t="s">
        <v>1181</v>
      </c>
      <c r="G149" s="30" t="s">
        <v>714</v>
      </c>
      <c r="H149" s="34">
        <v>4</v>
      </c>
      <c r="I149" s="34">
        <v>4</v>
      </c>
      <c r="J149" s="34" t="s">
        <v>27</v>
      </c>
      <c r="K149" s="34">
        <v>5</v>
      </c>
      <c r="L149" s="42"/>
      <c r="M149" s="42"/>
      <c r="N149" s="42"/>
      <c r="O149" s="36"/>
      <c r="P149" s="37">
        <f t="shared" si="21"/>
        <v>1.3</v>
      </c>
      <c r="Q149" s="40"/>
      <c r="R149" s="99"/>
      <c r="S149" s="91" t="s">
        <v>1328</v>
      </c>
      <c r="T149" s="97" t="str">
        <f>RIGHT(VLOOKUP(C149,'[1]DS 16'!$B$6323:$I$6962,8),1)</f>
        <v>7</v>
      </c>
      <c r="U149" s="3"/>
      <c r="V149" s="28"/>
      <c r="W149" s="79" t="str">
        <f t="shared" si="23"/>
        <v>Học lại</v>
      </c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</row>
    <row r="150" spans="2:38" ht="25.5" customHeight="1">
      <c r="B150" s="29">
        <v>140</v>
      </c>
      <c r="C150" s="30" t="s">
        <v>1182</v>
      </c>
      <c r="D150" s="31" t="s">
        <v>1183</v>
      </c>
      <c r="E150" s="32" t="s">
        <v>541</v>
      </c>
      <c r="F150" s="33" t="s">
        <v>566</v>
      </c>
      <c r="G150" s="30" t="s">
        <v>714</v>
      </c>
      <c r="H150" s="34">
        <v>8</v>
      </c>
      <c r="I150" s="34">
        <v>4</v>
      </c>
      <c r="J150" s="34" t="s">
        <v>27</v>
      </c>
      <c r="K150" s="34">
        <v>6.5</v>
      </c>
      <c r="L150" s="42"/>
      <c r="M150" s="42"/>
      <c r="N150" s="42"/>
      <c r="O150" s="36">
        <v>1</v>
      </c>
      <c r="P150" s="37">
        <f t="shared" si="21"/>
        <v>2.6</v>
      </c>
      <c r="Q150" s="40"/>
      <c r="R150" s="99"/>
      <c r="S150" s="40" t="str">
        <f t="shared" ref="S150:S175" si="24">+IF(OR($H150=0,$I150=0,$J150=0,$K150=0),"Không đủ ĐKDT","")</f>
        <v/>
      </c>
      <c r="T150" s="97" t="str">
        <f>RIGHT(VLOOKUP(C150,'[1]DS 16'!$B$6323:$I$6962,8),1)</f>
        <v>7</v>
      </c>
      <c r="U150" s="3"/>
      <c r="V150" s="28"/>
      <c r="W150" s="79" t="str">
        <f t="shared" si="23"/>
        <v>Học lại</v>
      </c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</row>
    <row r="151" spans="2:38" ht="25.5" customHeight="1">
      <c r="B151" s="29">
        <v>141</v>
      </c>
      <c r="C151" s="30" t="s">
        <v>1140</v>
      </c>
      <c r="D151" s="31" t="s">
        <v>1061</v>
      </c>
      <c r="E151" s="32" t="s">
        <v>1141</v>
      </c>
      <c r="F151" s="33" t="s">
        <v>1142</v>
      </c>
      <c r="G151" s="30" t="s">
        <v>714</v>
      </c>
      <c r="H151" s="34">
        <v>7</v>
      </c>
      <c r="I151" s="34">
        <v>4</v>
      </c>
      <c r="J151" s="34" t="s">
        <v>27</v>
      </c>
      <c r="K151" s="34">
        <v>6.5</v>
      </c>
      <c r="L151" s="42"/>
      <c r="M151" s="42"/>
      <c r="N151" s="42"/>
      <c r="O151" s="36">
        <v>2</v>
      </c>
      <c r="P151" s="37">
        <f t="shared" si="21"/>
        <v>3.2</v>
      </c>
      <c r="Q151" s="40"/>
      <c r="R151" s="99"/>
      <c r="S151" s="40" t="str">
        <f t="shared" si="24"/>
        <v/>
      </c>
      <c r="T151" s="97" t="str">
        <f>RIGHT(VLOOKUP(C151,'[1]DS 16'!$B$6323:$I$6962,8),1)</f>
        <v>7</v>
      </c>
      <c r="U151" s="3"/>
      <c r="V151" s="28"/>
      <c r="W151" s="79" t="str">
        <f t="shared" si="23"/>
        <v>Học lại</v>
      </c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</row>
    <row r="152" spans="2:38" ht="25.5" customHeight="1">
      <c r="B152" s="29">
        <v>142</v>
      </c>
      <c r="C152" s="30" t="s">
        <v>1138</v>
      </c>
      <c r="D152" s="31" t="s">
        <v>89</v>
      </c>
      <c r="E152" s="32" t="s">
        <v>165</v>
      </c>
      <c r="F152" s="33" t="s">
        <v>1139</v>
      </c>
      <c r="G152" s="30" t="s">
        <v>714</v>
      </c>
      <c r="H152" s="34">
        <v>5</v>
      </c>
      <c r="I152" s="34">
        <v>4</v>
      </c>
      <c r="J152" s="34" t="s">
        <v>27</v>
      </c>
      <c r="K152" s="34">
        <v>5</v>
      </c>
      <c r="L152" s="42"/>
      <c r="M152" s="42"/>
      <c r="N152" s="42"/>
      <c r="O152" s="36">
        <v>1</v>
      </c>
      <c r="P152" s="37">
        <f t="shared" si="21"/>
        <v>2.1</v>
      </c>
      <c r="Q152" s="40"/>
      <c r="R152" s="99"/>
      <c r="S152" s="40" t="str">
        <f t="shared" si="24"/>
        <v/>
      </c>
      <c r="T152" s="97" t="str">
        <f>RIGHT(VLOOKUP(C152,'[1]DS 16'!$B$6323:$I$6962,8),1)</f>
        <v>7</v>
      </c>
      <c r="U152" s="3"/>
      <c r="V152" s="28"/>
      <c r="W152" s="79" t="str">
        <f t="shared" si="23"/>
        <v>Học lại</v>
      </c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</row>
    <row r="153" spans="2:38" ht="25.5" customHeight="1">
      <c r="B153" s="29">
        <v>143</v>
      </c>
      <c r="C153" s="30" t="s">
        <v>728</v>
      </c>
      <c r="D153" s="31" t="s">
        <v>98</v>
      </c>
      <c r="E153" s="32" t="s">
        <v>173</v>
      </c>
      <c r="F153" s="33" t="s">
        <v>466</v>
      </c>
      <c r="G153" s="30" t="s">
        <v>714</v>
      </c>
      <c r="H153" s="34">
        <v>10</v>
      </c>
      <c r="I153" s="34">
        <v>10</v>
      </c>
      <c r="J153" s="34" t="s">
        <v>27</v>
      </c>
      <c r="K153" s="34">
        <v>10</v>
      </c>
      <c r="L153" s="42"/>
      <c r="M153" s="42"/>
      <c r="N153" s="42"/>
      <c r="O153" s="36">
        <v>1.5</v>
      </c>
      <c r="P153" s="37">
        <f t="shared" si="21"/>
        <v>4.0999999999999996</v>
      </c>
      <c r="Q153" s="40"/>
      <c r="R153" s="99"/>
      <c r="S153" s="40" t="str">
        <f t="shared" si="24"/>
        <v/>
      </c>
      <c r="T153" s="97" t="str">
        <f>RIGHT(VLOOKUP(C153,'[1]DS 16'!$B$6323:$I$6962,8),1)</f>
        <v>7</v>
      </c>
      <c r="U153" s="3"/>
      <c r="V153" s="28"/>
      <c r="W153" s="79" t="str">
        <f t="shared" si="23"/>
        <v>Đạt</v>
      </c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</row>
    <row r="154" spans="2:38" ht="25.5" customHeight="1">
      <c r="B154" s="29">
        <v>144</v>
      </c>
      <c r="C154" s="30" t="s">
        <v>733</v>
      </c>
      <c r="D154" s="31" t="s">
        <v>734</v>
      </c>
      <c r="E154" s="32" t="s">
        <v>329</v>
      </c>
      <c r="F154" s="33" t="s">
        <v>735</v>
      </c>
      <c r="G154" s="30" t="s">
        <v>714</v>
      </c>
      <c r="H154" s="34">
        <v>4</v>
      </c>
      <c r="I154" s="34">
        <v>4</v>
      </c>
      <c r="J154" s="34" t="s">
        <v>27</v>
      </c>
      <c r="K154" s="34">
        <v>5</v>
      </c>
      <c r="L154" s="42"/>
      <c r="M154" s="42"/>
      <c r="N154" s="42"/>
      <c r="O154" s="36">
        <v>1</v>
      </c>
      <c r="P154" s="37">
        <f t="shared" si="21"/>
        <v>2</v>
      </c>
      <c r="Q154" s="40"/>
      <c r="R154" s="99"/>
      <c r="S154" s="40" t="str">
        <f t="shared" si="24"/>
        <v/>
      </c>
      <c r="T154" s="97" t="str">
        <f>RIGHT(VLOOKUP(C154,'[1]DS 16'!$B$6323:$I$6962,8),1)</f>
        <v>7</v>
      </c>
      <c r="U154" s="3"/>
      <c r="V154" s="28"/>
      <c r="W154" s="79" t="str">
        <f t="shared" si="23"/>
        <v>Học lại</v>
      </c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</row>
    <row r="155" spans="2:38" ht="25.5" customHeight="1">
      <c r="B155" s="29">
        <v>145</v>
      </c>
      <c r="C155" s="30" t="s">
        <v>1184</v>
      </c>
      <c r="D155" s="31" t="s">
        <v>188</v>
      </c>
      <c r="E155" s="32" t="s">
        <v>79</v>
      </c>
      <c r="F155" s="33" t="s">
        <v>1185</v>
      </c>
      <c r="G155" s="30" t="s">
        <v>658</v>
      </c>
      <c r="H155" s="34">
        <v>8</v>
      </c>
      <c r="I155" s="34">
        <v>2</v>
      </c>
      <c r="J155" s="34" t="s">
        <v>27</v>
      </c>
      <c r="K155" s="34">
        <v>7</v>
      </c>
      <c r="L155" s="42"/>
      <c r="M155" s="42"/>
      <c r="N155" s="42"/>
      <c r="O155" s="36">
        <v>2</v>
      </c>
      <c r="P155" s="37">
        <f t="shared" si="21"/>
        <v>3.1</v>
      </c>
      <c r="Q155" s="40"/>
      <c r="R155" s="99"/>
      <c r="S155" s="40" t="str">
        <f t="shared" si="24"/>
        <v/>
      </c>
      <c r="T155" s="97" t="str">
        <f>RIGHT(VLOOKUP(C155,'[1]DS 16'!$B$6323:$I$6962,8),1)</f>
        <v>9</v>
      </c>
      <c r="U155" s="3"/>
      <c r="V155" s="28"/>
      <c r="W155" s="79" t="str">
        <f t="shared" si="23"/>
        <v>Học lại</v>
      </c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</row>
    <row r="156" spans="2:38" ht="25.5" customHeight="1">
      <c r="B156" s="29">
        <v>146</v>
      </c>
      <c r="C156" s="30" t="s">
        <v>656</v>
      </c>
      <c r="D156" s="31" t="s">
        <v>657</v>
      </c>
      <c r="E156" s="32" t="s">
        <v>79</v>
      </c>
      <c r="F156" s="33" t="s">
        <v>243</v>
      </c>
      <c r="G156" s="30" t="s">
        <v>658</v>
      </c>
      <c r="H156" s="34">
        <v>5</v>
      </c>
      <c r="I156" s="34">
        <v>6</v>
      </c>
      <c r="J156" s="34" t="s">
        <v>27</v>
      </c>
      <c r="K156" s="34">
        <v>7</v>
      </c>
      <c r="L156" s="42"/>
      <c r="M156" s="42"/>
      <c r="N156" s="42"/>
      <c r="O156" s="36">
        <v>1</v>
      </c>
      <c r="P156" s="37">
        <f t="shared" si="21"/>
        <v>2.5</v>
      </c>
      <c r="Q156" s="40"/>
      <c r="R156" s="99"/>
      <c r="S156" s="40" t="str">
        <f t="shared" si="24"/>
        <v/>
      </c>
      <c r="T156" s="97" t="str">
        <f>RIGHT(VLOOKUP(C156,'[1]DS 16'!$B$6323:$I$6962,8),1)</f>
        <v>9</v>
      </c>
      <c r="U156" s="3"/>
      <c r="V156" s="28"/>
      <c r="W156" s="79" t="str">
        <f t="shared" si="23"/>
        <v>Học lại</v>
      </c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</row>
    <row r="157" spans="2:38" ht="25.5" customHeight="1">
      <c r="B157" s="29">
        <v>147</v>
      </c>
      <c r="C157" s="30" t="s">
        <v>1186</v>
      </c>
      <c r="D157" s="31" t="s">
        <v>1187</v>
      </c>
      <c r="E157" s="32" t="s">
        <v>535</v>
      </c>
      <c r="F157" s="33" t="s">
        <v>1188</v>
      </c>
      <c r="G157" s="30" t="s">
        <v>658</v>
      </c>
      <c r="H157" s="34">
        <v>7</v>
      </c>
      <c r="I157" s="34">
        <v>4</v>
      </c>
      <c r="J157" s="34" t="s">
        <v>27</v>
      </c>
      <c r="K157" s="34">
        <v>7</v>
      </c>
      <c r="L157" s="42"/>
      <c r="M157" s="42"/>
      <c r="N157" s="42"/>
      <c r="O157" s="36">
        <v>1</v>
      </c>
      <c r="P157" s="37">
        <f t="shared" si="21"/>
        <v>2.5</v>
      </c>
      <c r="Q157" s="40"/>
      <c r="R157" s="99"/>
      <c r="S157" s="40" t="str">
        <f t="shared" si="24"/>
        <v/>
      </c>
      <c r="T157" s="97" t="str">
        <f>RIGHT(VLOOKUP(C157,'[1]DS 16'!$B$6323:$I$6962,8),1)</f>
        <v>9</v>
      </c>
      <c r="U157" s="3"/>
      <c r="V157" s="28"/>
      <c r="W157" s="79" t="str">
        <f t="shared" si="23"/>
        <v>Học lại</v>
      </c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</row>
    <row r="158" spans="2:38" ht="25.5" customHeight="1">
      <c r="B158" s="29">
        <v>148</v>
      </c>
      <c r="C158" s="30" t="s">
        <v>659</v>
      </c>
      <c r="D158" s="31" t="s">
        <v>660</v>
      </c>
      <c r="E158" s="32" t="s">
        <v>500</v>
      </c>
      <c r="F158" s="33" t="s">
        <v>243</v>
      </c>
      <c r="G158" s="30" t="s">
        <v>658</v>
      </c>
      <c r="H158" s="34">
        <v>10</v>
      </c>
      <c r="I158" s="34">
        <v>6</v>
      </c>
      <c r="J158" s="34" t="s">
        <v>27</v>
      </c>
      <c r="K158" s="34">
        <v>8</v>
      </c>
      <c r="L158" s="42"/>
      <c r="M158" s="42"/>
      <c r="N158" s="42"/>
      <c r="O158" s="36">
        <v>3</v>
      </c>
      <c r="P158" s="37">
        <f t="shared" si="21"/>
        <v>4.5</v>
      </c>
      <c r="Q158" s="40"/>
      <c r="R158" s="99"/>
      <c r="S158" s="40" t="str">
        <f t="shared" si="24"/>
        <v/>
      </c>
      <c r="T158" s="97" t="str">
        <f>RIGHT(VLOOKUP(C158,'[1]DS 16'!$B$6323:$I$6962,8),1)</f>
        <v>9</v>
      </c>
      <c r="U158" s="3"/>
      <c r="V158" s="28"/>
      <c r="W158" s="79" t="str">
        <f t="shared" si="23"/>
        <v>Đạt</v>
      </c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</row>
    <row r="159" spans="2:38" ht="25.5" customHeight="1">
      <c r="B159" s="29">
        <v>149</v>
      </c>
      <c r="C159" s="30" t="s">
        <v>1189</v>
      </c>
      <c r="D159" s="31" t="s">
        <v>1190</v>
      </c>
      <c r="E159" s="32" t="s">
        <v>577</v>
      </c>
      <c r="F159" s="33" t="s">
        <v>1191</v>
      </c>
      <c r="G159" s="30" t="s">
        <v>658</v>
      </c>
      <c r="H159" s="34">
        <v>6</v>
      </c>
      <c r="I159" s="34">
        <v>2</v>
      </c>
      <c r="J159" s="34" t="s">
        <v>27</v>
      </c>
      <c r="K159" s="34">
        <v>6</v>
      </c>
      <c r="L159" s="42"/>
      <c r="M159" s="42"/>
      <c r="N159" s="42"/>
      <c r="O159" s="36">
        <v>1</v>
      </c>
      <c r="P159" s="37">
        <f t="shared" si="21"/>
        <v>2.1</v>
      </c>
      <c r="Q159" s="40"/>
      <c r="R159" s="99"/>
      <c r="S159" s="40" t="str">
        <f t="shared" si="24"/>
        <v/>
      </c>
      <c r="T159" s="97" t="str">
        <f>RIGHT(VLOOKUP(C159,'[1]DS 16'!$B$6323:$I$6962,8),1)</f>
        <v>9</v>
      </c>
      <c r="U159" s="3"/>
      <c r="V159" s="28"/>
      <c r="W159" s="79" t="str">
        <f t="shared" si="23"/>
        <v>Học lại</v>
      </c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</row>
    <row r="160" spans="2:38" ht="25.5" customHeight="1">
      <c r="B160" s="29">
        <v>150</v>
      </c>
      <c r="C160" s="30" t="s">
        <v>661</v>
      </c>
      <c r="D160" s="31" t="s">
        <v>662</v>
      </c>
      <c r="E160" s="32" t="s">
        <v>119</v>
      </c>
      <c r="F160" s="33" t="s">
        <v>663</v>
      </c>
      <c r="G160" s="30" t="s">
        <v>658</v>
      </c>
      <c r="H160" s="34">
        <v>5</v>
      </c>
      <c r="I160" s="34">
        <v>2</v>
      </c>
      <c r="J160" s="34" t="s">
        <v>27</v>
      </c>
      <c r="K160" s="34">
        <v>6</v>
      </c>
      <c r="L160" s="42"/>
      <c r="M160" s="42"/>
      <c r="N160" s="42"/>
      <c r="O160" s="36">
        <v>0</v>
      </c>
      <c r="P160" s="37">
        <f t="shared" si="21"/>
        <v>1.3</v>
      </c>
      <c r="Q160" s="40"/>
      <c r="R160" s="99"/>
      <c r="S160" s="40" t="str">
        <f t="shared" si="24"/>
        <v/>
      </c>
      <c r="T160" s="97" t="str">
        <f>RIGHT(VLOOKUP(C160,'[1]DS 16'!$B$6323:$I$6962,8),1)</f>
        <v>9</v>
      </c>
      <c r="U160" s="3"/>
      <c r="V160" s="28"/>
      <c r="W160" s="79" t="str">
        <f t="shared" si="23"/>
        <v>Học lại</v>
      </c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</row>
    <row r="161" spans="2:38" ht="25.5" customHeight="1">
      <c r="B161" s="29">
        <v>151</v>
      </c>
      <c r="C161" s="30" t="s">
        <v>1192</v>
      </c>
      <c r="D161" s="31" t="s">
        <v>1193</v>
      </c>
      <c r="E161" s="32" t="s">
        <v>232</v>
      </c>
      <c r="F161" s="33" t="s">
        <v>722</v>
      </c>
      <c r="G161" s="30" t="s">
        <v>658</v>
      </c>
      <c r="H161" s="34">
        <v>6</v>
      </c>
      <c r="I161" s="34">
        <v>1</v>
      </c>
      <c r="J161" s="34" t="s">
        <v>27</v>
      </c>
      <c r="K161" s="34">
        <v>6</v>
      </c>
      <c r="L161" s="42"/>
      <c r="M161" s="42"/>
      <c r="N161" s="42"/>
      <c r="O161" s="36">
        <v>2</v>
      </c>
      <c r="P161" s="37">
        <f t="shared" si="21"/>
        <v>2.7</v>
      </c>
      <c r="Q161" s="40"/>
      <c r="R161" s="99"/>
      <c r="S161" s="40" t="str">
        <f t="shared" si="24"/>
        <v/>
      </c>
      <c r="T161" s="97" t="str">
        <f>RIGHT(VLOOKUP(C161,'[1]DS 16'!$B$6323:$I$6962,8),1)</f>
        <v>9</v>
      </c>
      <c r="U161" s="3"/>
      <c r="V161" s="28"/>
      <c r="W161" s="79" t="str">
        <f t="shared" si="23"/>
        <v>Học lại</v>
      </c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</row>
    <row r="162" spans="2:38" ht="25.5" customHeight="1">
      <c r="B162" s="29">
        <v>152</v>
      </c>
      <c r="C162" s="30" t="s">
        <v>664</v>
      </c>
      <c r="D162" s="31" t="s">
        <v>66</v>
      </c>
      <c r="E162" s="32" t="s">
        <v>386</v>
      </c>
      <c r="F162" s="33" t="s">
        <v>665</v>
      </c>
      <c r="G162" s="30" t="s">
        <v>658</v>
      </c>
      <c r="H162" s="34">
        <v>9</v>
      </c>
      <c r="I162" s="34">
        <v>7</v>
      </c>
      <c r="J162" s="34" t="s">
        <v>27</v>
      </c>
      <c r="K162" s="34">
        <v>8</v>
      </c>
      <c r="L162" s="42"/>
      <c r="M162" s="42"/>
      <c r="N162" s="42"/>
      <c r="O162" s="36">
        <v>0.5</v>
      </c>
      <c r="P162" s="37">
        <f t="shared" si="21"/>
        <v>2.8</v>
      </c>
      <c r="Q162" s="40"/>
      <c r="R162" s="99"/>
      <c r="S162" s="40" t="str">
        <f t="shared" si="24"/>
        <v/>
      </c>
      <c r="T162" s="97" t="str">
        <f>RIGHT(VLOOKUP(C162,'[1]DS 16'!$B$6323:$I$6962,8),1)</f>
        <v>9</v>
      </c>
      <c r="U162" s="3"/>
      <c r="V162" s="28"/>
      <c r="W162" s="79" t="str">
        <f t="shared" si="23"/>
        <v>Học lại</v>
      </c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</row>
    <row r="163" spans="2:38" ht="25.5" customHeight="1">
      <c r="B163" s="29">
        <v>153</v>
      </c>
      <c r="C163" s="30" t="s">
        <v>1194</v>
      </c>
      <c r="D163" s="31" t="s">
        <v>800</v>
      </c>
      <c r="E163" s="32" t="s">
        <v>1195</v>
      </c>
      <c r="F163" s="33" t="s">
        <v>1196</v>
      </c>
      <c r="G163" s="30" t="s">
        <v>658</v>
      </c>
      <c r="H163" s="34">
        <v>10</v>
      </c>
      <c r="I163" s="34">
        <v>10</v>
      </c>
      <c r="J163" s="34" t="s">
        <v>27</v>
      </c>
      <c r="K163" s="34">
        <v>10</v>
      </c>
      <c r="L163" s="42"/>
      <c r="M163" s="42"/>
      <c r="N163" s="42"/>
      <c r="O163" s="36">
        <v>3</v>
      </c>
      <c r="P163" s="37">
        <f t="shared" si="21"/>
        <v>5.0999999999999996</v>
      </c>
      <c r="Q163" s="40"/>
      <c r="R163" s="99"/>
      <c r="S163" s="40" t="str">
        <f t="shared" si="24"/>
        <v/>
      </c>
      <c r="T163" s="97" t="str">
        <f>RIGHT(VLOOKUP(C163,'[1]DS 16'!$B$6323:$I$6962,8),1)</f>
        <v>9</v>
      </c>
      <c r="U163" s="3"/>
      <c r="V163" s="28"/>
      <c r="W163" s="79" t="str">
        <f t="shared" si="23"/>
        <v>Đạt</v>
      </c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</row>
    <row r="164" spans="2:38" ht="25.5" customHeight="1">
      <c r="B164" s="29">
        <v>154</v>
      </c>
      <c r="C164" s="30" t="s">
        <v>1197</v>
      </c>
      <c r="D164" s="31" t="s">
        <v>1198</v>
      </c>
      <c r="E164" s="32" t="s">
        <v>1199</v>
      </c>
      <c r="F164" s="33" t="s">
        <v>563</v>
      </c>
      <c r="G164" s="30" t="s">
        <v>658</v>
      </c>
      <c r="H164" s="34">
        <v>5</v>
      </c>
      <c r="I164" s="34">
        <v>6</v>
      </c>
      <c r="J164" s="34" t="s">
        <v>27</v>
      </c>
      <c r="K164" s="34">
        <v>7</v>
      </c>
      <c r="L164" s="42"/>
      <c r="M164" s="42"/>
      <c r="N164" s="42"/>
      <c r="O164" s="36">
        <v>1</v>
      </c>
      <c r="P164" s="37">
        <f t="shared" si="21"/>
        <v>2.5</v>
      </c>
      <c r="Q164" s="40"/>
      <c r="R164" s="99"/>
      <c r="S164" s="40" t="str">
        <f t="shared" si="24"/>
        <v/>
      </c>
      <c r="T164" s="97" t="str">
        <f>RIGHT(VLOOKUP(C164,'[1]DS 16'!$B$6323:$I$6962,8),1)</f>
        <v>9</v>
      </c>
      <c r="U164" s="3"/>
      <c r="V164" s="28"/>
      <c r="W164" s="79" t="str">
        <f t="shared" si="23"/>
        <v>Học lại</v>
      </c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</row>
    <row r="165" spans="2:38" ht="25.5" customHeight="1">
      <c r="B165" s="29">
        <v>155</v>
      </c>
      <c r="C165" s="30" t="s">
        <v>1200</v>
      </c>
      <c r="D165" s="31" t="s">
        <v>392</v>
      </c>
      <c r="E165" s="32" t="s">
        <v>290</v>
      </c>
      <c r="F165" s="33" t="s">
        <v>1201</v>
      </c>
      <c r="G165" s="30" t="s">
        <v>658</v>
      </c>
      <c r="H165" s="34">
        <v>3</v>
      </c>
      <c r="I165" s="34">
        <v>4</v>
      </c>
      <c r="J165" s="34" t="s">
        <v>27</v>
      </c>
      <c r="K165" s="34">
        <v>4</v>
      </c>
      <c r="L165" s="42"/>
      <c r="M165" s="42"/>
      <c r="N165" s="42"/>
      <c r="O165" s="36">
        <v>3</v>
      </c>
      <c r="P165" s="37">
        <f t="shared" si="21"/>
        <v>3.2</v>
      </c>
      <c r="Q165" s="40"/>
      <c r="R165" s="99"/>
      <c r="S165" s="40" t="str">
        <f t="shared" si="24"/>
        <v/>
      </c>
      <c r="T165" s="97" t="str">
        <f>RIGHT(VLOOKUP(C165,'[1]DS 16'!$B$6323:$I$6962,8),1)</f>
        <v>9</v>
      </c>
      <c r="U165" s="3"/>
      <c r="V165" s="28"/>
      <c r="W165" s="79" t="str">
        <f t="shared" si="23"/>
        <v>Học lại</v>
      </c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</row>
    <row r="166" spans="2:38" ht="25.5" customHeight="1">
      <c r="B166" s="29">
        <v>156</v>
      </c>
      <c r="C166" s="30" t="s">
        <v>1202</v>
      </c>
      <c r="D166" s="31" t="s">
        <v>1203</v>
      </c>
      <c r="E166" s="32" t="s">
        <v>1001</v>
      </c>
      <c r="F166" s="33" t="s">
        <v>200</v>
      </c>
      <c r="G166" s="30" t="s">
        <v>658</v>
      </c>
      <c r="H166" s="34">
        <v>8</v>
      </c>
      <c r="I166" s="34">
        <v>3</v>
      </c>
      <c r="J166" s="34" t="s">
        <v>27</v>
      </c>
      <c r="K166" s="34">
        <v>8</v>
      </c>
      <c r="L166" s="42"/>
      <c r="M166" s="42"/>
      <c r="N166" s="42"/>
      <c r="O166" s="36">
        <v>1</v>
      </c>
      <c r="P166" s="37">
        <f t="shared" si="21"/>
        <v>2.6</v>
      </c>
      <c r="Q166" s="40"/>
      <c r="R166" s="99"/>
      <c r="S166" s="40" t="str">
        <f t="shared" si="24"/>
        <v/>
      </c>
      <c r="T166" s="97" t="str">
        <f>RIGHT(VLOOKUP(C166,'[1]DS 16'!$B$6323:$I$6962,8),1)</f>
        <v>9</v>
      </c>
      <c r="U166" s="3"/>
      <c r="V166" s="28"/>
      <c r="W166" s="79" t="str">
        <f t="shared" si="23"/>
        <v>Học lại</v>
      </c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</row>
    <row r="167" spans="2:38" ht="25.5" customHeight="1">
      <c r="B167" s="29">
        <v>157</v>
      </c>
      <c r="C167" s="30" t="s">
        <v>1204</v>
      </c>
      <c r="D167" s="31" t="s">
        <v>1205</v>
      </c>
      <c r="E167" s="32" t="s">
        <v>1206</v>
      </c>
      <c r="F167" s="33" t="s">
        <v>359</v>
      </c>
      <c r="G167" s="30" t="s">
        <v>658</v>
      </c>
      <c r="H167" s="34">
        <v>6</v>
      </c>
      <c r="I167" s="34">
        <v>2</v>
      </c>
      <c r="J167" s="34" t="s">
        <v>27</v>
      </c>
      <c r="K167" s="34">
        <v>7</v>
      </c>
      <c r="L167" s="42"/>
      <c r="M167" s="42"/>
      <c r="N167" s="42"/>
      <c r="O167" s="36">
        <v>1</v>
      </c>
      <c r="P167" s="37">
        <f t="shared" si="21"/>
        <v>2.2000000000000002</v>
      </c>
      <c r="Q167" s="40"/>
      <c r="R167" s="99"/>
      <c r="S167" s="40" t="str">
        <f t="shared" si="24"/>
        <v/>
      </c>
      <c r="T167" s="97" t="str">
        <f>RIGHT(VLOOKUP(C167,'[1]DS 16'!$B$6323:$I$6962,8),1)</f>
        <v>9</v>
      </c>
      <c r="U167" s="3"/>
      <c r="V167" s="28"/>
      <c r="W167" s="79" t="str">
        <f t="shared" si="23"/>
        <v>Học lại</v>
      </c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</row>
    <row r="168" spans="2:38" ht="25.5" customHeight="1">
      <c r="B168" s="29">
        <v>158</v>
      </c>
      <c r="C168" s="30" t="s">
        <v>1207</v>
      </c>
      <c r="D168" s="31" t="s">
        <v>1208</v>
      </c>
      <c r="E168" s="32" t="s">
        <v>709</v>
      </c>
      <c r="F168" s="33" t="s">
        <v>297</v>
      </c>
      <c r="G168" s="30" t="s">
        <v>658</v>
      </c>
      <c r="H168" s="34">
        <v>6</v>
      </c>
      <c r="I168" s="34">
        <v>2</v>
      </c>
      <c r="J168" s="34" t="s">
        <v>27</v>
      </c>
      <c r="K168" s="34">
        <v>6</v>
      </c>
      <c r="L168" s="42"/>
      <c r="M168" s="42"/>
      <c r="N168" s="42"/>
      <c r="O168" s="36">
        <v>4</v>
      </c>
      <c r="P168" s="37">
        <f t="shared" si="21"/>
        <v>4.2</v>
      </c>
      <c r="Q168" s="40"/>
      <c r="R168" s="99"/>
      <c r="S168" s="40" t="str">
        <f t="shared" si="24"/>
        <v/>
      </c>
      <c r="T168" s="97" t="str">
        <f>RIGHT(VLOOKUP(C168,'[1]DS 16'!$B$6323:$I$6962,8),1)</f>
        <v>9</v>
      </c>
      <c r="U168" s="3"/>
      <c r="V168" s="28"/>
      <c r="W168" s="79" t="str">
        <f t="shared" si="23"/>
        <v>Đạt</v>
      </c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</row>
    <row r="169" spans="2:38" ht="25.5" customHeight="1">
      <c r="B169" s="29">
        <v>159</v>
      </c>
      <c r="C169" s="30" t="s">
        <v>669</v>
      </c>
      <c r="D169" s="31" t="s">
        <v>261</v>
      </c>
      <c r="E169" s="32" t="s">
        <v>496</v>
      </c>
      <c r="F169" s="33" t="s">
        <v>282</v>
      </c>
      <c r="G169" s="30" t="s">
        <v>658</v>
      </c>
      <c r="H169" s="34">
        <v>7</v>
      </c>
      <c r="I169" s="34">
        <v>4</v>
      </c>
      <c r="J169" s="34" t="s">
        <v>27</v>
      </c>
      <c r="K169" s="34">
        <v>8</v>
      </c>
      <c r="L169" s="42"/>
      <c r="M169" s="42"/>
      <c r="N169" s="42"/>
      <c r="O169" s="36">
        <v>1</v>
      </c>
      <c r="P169" s="37">
        <f t="shared" si="21"/>
        <v>2.6</v>
      </c>
      <c r="Q169" s="40"/>
      <c r="R169" s="99"/>
      <c r="S169" s="40" t="str">
        <f t="shared" si="24"/>
        <v/>
      </c>
      <c r="T169" s="97" t="str">
        <f>RIGHT(VLOOKUP(C169,'[1]DS 16'!$B$6323:$I$6962,8),1)</f>
        <v>9</v>
      </c>
      <c r="U169" s="3"/>
      <c r="V169" s="28"/>
      <c r="W169" s="79" t="str">
        <f t="shared" si="23"/>
        <v>Học lại</v>
      </c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</row>
    <row r="170" spans="2:38" ht="25.5" customHeight="1">
      <c r="B170" s="29">
        <v>160</v>
      </c>
      <c r="C170" s="30" t="s">
        <v>1209</v>
      </c>
      <c r="D170" s="31" t="s">
        <v>1210</v>
      </c>
      <c r="E170" s="32" t="s">
        <v>79</v>
      </c>
      <c r="F170" s="33" t="s">
        <v>1211</v>
      </c>
      <c r="G170" s="30" t="s">
        <v>672</v>
      </c>
      <c r="H170" s="34">
        <v>8</v>
      </c>
      <c r="I170" s="34">
        <v>3</v>
      </c>
      <c r="J170" s="34" t="s">
        <v>27</v>
      </c>
      <c r="K170" s="34">
        <v>7</v>
      </c>
      <c r="L170" s="42"/>
      <c r="M170" s="42"/>
      <c r="N170" s="42"/>
      <c r="O170" s="36">
        <v>3</v>
      </c>
      <c r="P170" s="37">
        <f t="shared" si="21"/>
        <v>3.9</v>
      </c>
      <c r="Q170" s="40"/>
      <c r="R170" s="99"/>
      <c r="S170" s="40" t="str">
        <f t="shared" si="24"/>
        <v/>
      </c>
      <c r="T170" s="97" t="str">
        <f>RIGHT(VLOOKUP(C170,'[1]DS 16'!$B$6323:$I$6962,8),1)</f>
        <v>9</v>
      </c>
      <c r="U170" s="3"/>
      <c r="V170" s="28"/>
      <c r="W170" s="79" t="str">
        <f t="shared" si="23"/>
        <v>Học lại</v>
      </c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</row>
    <row r="171" spans="2:38" ht="25.5" customHeight="1">
      <c r="B171" s="29">
        <v>161</v>
      </c>
      <c r="C171" s="30" t="s">
        <v>670</v>
      </c>
      <c r="D171" s="31" t="s">
        <v>415</v>
      </c>
      <c r="E171" s="32" t="s">
        <v>671</v>
      </c>
      <c r="F171" s="33" t="s">
        <v>262</v>
      </c>
      <c r="G171" s="30" t="s">
        <v>672</v>
      </c>
      <c r="H171" s="34">
        <v>6</v>
      </c>
      <c r="I171" s="34">
        <v>2</v>
      </c>
      <c r="J171" s="34" t="s">
        <v>27</v>
      </c>
      <c r="K171" s="34">
        <v>6</v>
      </c>
      <c r="L171" s="42"/>
      <c r="M171" s="42"/>
      <c r="N171" s="42"/>
      <c r="O171" s="36">
        <v>2</v>
      </c>
      <c r="P171" s="37">
        <f t="shared" ref="P171:P202" si="25">ROUND(SUMPRODUCT(H171:O171,$H$10:$O$10)/100,1)</f>
        <v>2.8</v>
      </c>
      <c r="Q171" s="40"/>
      <c r="R171" s="99"/>
      <c r="S171" s="40" t="str">
        <f t="shared" si="24"/>
        <v/>
      </c>
      <c r="T171" s="97" t="str">
        <f>RIGHT(VLOOKUP(C171,'[1]DS 16'!$B$6323:$I$6962,8),1)</f>
        <v>9</v>
      </c>
      <c r="U171" s="3"/>
      <c r="V171" s="28"/>
      <c r="W171" s="79" t="str">
        <f t="shared" ref="W171:W177" si="26">IF(S171="Không đủ ĐKDT","Học lại",IF(S171="Đình chỉ thi","Học lại",IF(AND(MID(G171,2,2)&gt;="12",S171="Vắng"),"Học lại",IF(S171="Vắng có phép", "Thi lại",IF(S171="Nợ học phí", "Thi lại",IF(AND((MID(G171,2,2)&lt;"12"),P171&lt;4.5),"Thi lại",IF(P171&lt;4,"Học lại","Đạt")))))))</f>
        <v>Học lại</v>
      </c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</row>
    <row r="172" spans="2:38" ht="25.5" customHeight="1">
      <c r="B172" s="29">
        <v>162</v>
      </c>
      <c r="C172" s="30" t="s">
        <v>673</v>
      </c>
      <c r="D172" s="31" t="s">
        <v>674</v>
      </c>
      <c r="E172" s="32" t="s">
        <v>571</v>
      </c>
      <c r="F172" s="33" t="s">
        <v>675</v>
      </c>
      <c r="G172" s="30" t="s">
        <v>672</v>
      </c>
      <c r="H172" s="34">
        <v>10</v>
      </c>
      <c r="I172" s="34">
        <v>6</v>
      </c>
      <c r="J172" s="34" t="s">
        <v>27</v>
      </c>
      <c r="K172" s="34">
        <v>7</v>
      </c>
      <c r="L172" s="42"/>
      <c r="M172" s="42"/>
      <c r="N172" s="42"/>
      <c r="O172" s="36">
        <v>3</v>
      </c>
      <c r="P172" s="37">
        <f t="shared" si="25"/>
        <v>4.4000000000000004</v>
      </c>
      <c r="Q172" s="40"/>
      <c r="R172" s="99"/>
      <c r="S172" s="40" t="str">
        <f t="shared" si="24"/>
        <v/>
      </c>
      <c r="T172" s="97" t="str">
        <f>RIGHT(VLOOKUP(C172,'[1]DS 16'!$B$6323:$I$6962,8),1)</f>
        <v>9</v>
      </c>
      <c r="U172" s="3"/>
      <c r="V172" s="28"/>
      <c r="W172" s="79" t="str">
        <f t="shared" si="26"/>
        <v>Đạt</v>
      </c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</row>
    <row r="173" spans="2:38" ht="25.5" customHeight="1">
      <c r="B173" s="29">
        <v>163</v>
      </c>
      <c r="C173" s="30" t="s">
        <v>1212</v>
      </c>
      <c r="D173" s="31" t="s">
        <v>1213</v>
      </c>
      <c r="E173" s="32" t="s">
        <v>1214</v>
      </c>
      <c r="F173" s="33" t="s">
        <v>983</v>
      </c>
      <c r="G173" s="30" t="s">
        <v>672</v>
      </c>
      <c r="H173" s="34">
        <v>5</v>
      </c>
      <c r="I173" s="34">
        <v>2</v>
      </c>
      <c r="J173" s="34" t="s">
        <v>27</v>
      </c>
      <c r="K173" s="34">
        <v>5</v>
      </c>
      <c r="L173" s="42"/>
      <c r="M173" s="42"/>
      <c r="N173" s="42"/>
      <c r="O173" s="36">
        <v>0.5</v>
      </c>
      <c r="P173" s="37">
        <f t="shared" si="25"/>
        <v>1.6</v>
      </c>
      <c r="Q173" s="40"/>
      <c r="R173" s="99"/>
      <c r="S173" s="40" t="str">
        <f t="shared" si="24"/>
        <v/>
      </c>
      <c r="T173" s="97" t="str">
        <f>RIGHT(VLOOKUP(C173,'[1]DS 16'!$B$6323:$I$6962,8),1)</f>
        <v>9</v>
      </c>
      <c r="U173" s="3"/>
      <c r="V173" s="28"/>
      <c r="W173" s="79" t="str">
        <f t="shared" si="26"/>
        <v>Học lại</v>
      </c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</row>
    <row r="174" spans="2:38" ht="25.5" customHeight="1">
      <c r="B174" s="29">
        <v>164</v>
      </c>
      <c r="C174" s="30" t="s">
        <v>1215</v>
      </c>
      <c r="D174" s="31" t="s">
        <v>1216</v>
      </c>
      <c r="E174" s="32" t="s">
        <v>506</v>
      </c>
      <c r="F174" s="33" t="s">
        <v>1217</v>
      </c>
      <c r="G174" s="30" t="s">
        <v>672</v>
      </c>
      <c r="H174" s="34">
        <v>7</v>
      </c>
      <c r="I174" s="34">
        <v>3</v>
      </c>
      <c r="J174" s="34" t="s">
        <v>27</v>
      </c>
      <c r="K174" s="34">
        <v>6</v>
      </c>
      <c r="L174" s="42"/>
      <c r="M174" s="42"/>
      <c r="N174" s="42"/>
      <c r="O174" s="36">
        <v>1</v>
      </c>
      <c r="P174" s="37">
        <f t="shared" si="25"/>
        <v>2.2999999999999998</v>
      </c>
      <c r="Q174" s="40"/>
      <c r="R174" s="99"/>
      <c r="S174" s="40" t="str">
        <f t="shared" si="24"/>
        <v/>
      </c>
      <c r="T174" s="97" t="str">
        <f>RIGHT(VLOOKUP(C174,'[1]DS 16'!$B$6323:$I$6962,8),1)</f>
        <v>9</v>
      </c>
      <c r="U174" s="3"/>
      <c r="V174" s="28"/>
      <c r="W174" s="79" t="str">
        <f t="shared" si="26"/>
        <v>Học lại</v>
      </c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</row>
    <row r="175" spans="2:38" ht="25.5" customHeight="1">
      <c r="B175" s="29">
        <v>165</v>
      </c>
      <c r="C175" s="30" t="s">
        <v>1218</v>
      </c>
      <c r="D175" s="31" t="s">
        <v>1219</v>
      </c>
      <c r="E175" s="32" t="s">
        <v>276</v>
      </c>
      <c r="F175" s="33" t="s">
        <v>444</v>
      </c>
      <c r="G175" s="30" t="s">
        <v>672</v>
      </c>
      <c r="H175" s="34">
        <v>5</v>
      </c>
      <c r="I175" s="34">
        <v>2</v>
      </c>
      <c r="J175" s="34" t="s">
        <v>27</v>
      </c>
      <c r="K175" s="34">
        <v>8</v>
      </c>
      <c r="L175" s="42"/>
      <c r="M175" s="42"/>
      <c r="N175" s="42"/>
      <c r="O175" s="36">
        <v>1</v>
      </c>
      <c r="P175" s="37">
        <f t="shared" si="25"/>
        <v>2.2000000000000002</v>
      </c>
      <c r="Q175" s="40" t="str">
        <f>IF(AND($P175&gt;=9,$P175&lt;=10),"A+","")&amp;IF(AND($P175&gt;=8.5,$P175&lt;=8.9),"A","")&amp;IF(AND($P175&gt;=8,$P175&lt;=8.4),"B+","")&amp;IF(AND($P175&gt;=7,$P175&lt;=7.9),"B","")&amp;IF(AND($P175&gt;=6.5,$P175&lt;=6.9),"C+","")&amp;IF(AND($P175&gt;=5.5,$P175&lt;=6.4),"C","")&amp;IF(AND($P175&gt;=5,$P175&lt;=5.4),"D+","")&amp;IF(AND($P175&gt;=4,$P175&lt;=4.9),"D","")&amp;IF(AND($P175&lt;4),"F","")</f>
        <v>F</v>
      </c>
      <c r="R175" s="99" t="str">
        <f>IF($P175&lt;4,"Kém",IF(AND($P175&gt;=4,$P175&lt;=5.4),"Trung bình yếu",IF(AND($P175&gt;=5.5,$P175&lt;=6.9),"Trung bình",IF(AND($P175&gt;=7,$P175&lt;=8.4),"Khá",IF(AND($P175&gt;=8.5,$P175&lt;=10),"Giỏi","")))))</f>
        <v>Kém</v>
      </c>
      <c r="S175" s="40" t="str">
        <f t="shared" si="24"/>
        <v/>
      </c>
      <c r="T175" s="97" t="str">
        <f>RIGHT(VLOOKUP(C175,'[1]DS 16'!$B$6323:$I$6962,8),1)</f>
        <v>9</v>
      </c>
      <c r="U175" s="3"/>
      <c r="V175" s="28"/>
      <c r="W175" s="79" t="str">
        <f t="shared" si="26"/>
        <v>Học lại</v>
      </c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</row>
    <row r="176" spans="2:38" ht="25.5" customHeight="1">
      <c r="B176" s="29">
        <v>166</v>
      </c>
      <c r="C176" s="30" t="s">
        <v>1220</v>
      </c>
      <c r="D176" s="31" t="s">
        <v>1221</v>
      </c>
      <c r="E176" s="32" t="s">
        <v>329</v>
      </c>
      <c r="F176" s="33" t="s">
        <v>282</v>
      </c>
      <c r="G176" s="30" t="s">
        <v>672</v>
      </c>
      <c r="H176" s="34">
        <v>7</v>
      </c>
      <c r="I176" s="34">
        <v>3</v>
      </c>
      <c r="J176" s="34" t="s">
        <v>27</v>
      </c>
      <c r="K176" s="34">
        <v>6</v>
      </c>
      <c r="L176" s="42"/>
      <c r="M176" s="42"/>
      <c r="N176" s="42"/>
      <c r="O176" s="36"/>
      <c r="P176" s="37">
        <f t="shared" si="25"/>
        <v>1.6</v>
      </c>
      <c r="Q176" s="40" t="str">
        <f>IF(AND($P176&gt;=9,$P176&lt;=10),"A+","")&amp;IF(AND($P176&gt;=8.5,$P176&lt;=8.9),"A","")&amp;IF(AND($P176&gt;=8,$P176&lt;=8.4),"B+","")&amp;IF(AND($P176&gt;=7,$P176&lt;=7.9),"B","")&amp;IF(AND($P176&gt;=6.5,$P176&lt;=6.9),"C+","")&amp;IF(AND($P176&gt;=5.5,$P176&lt;=6.4),"C","")&amp;IF(AND($P176&gt;=5,$P176&lt;=5.4),"D+","")&amp;IF(AND($P176&gt;=4,$P176&lt;=4.9),"D","")&amp;IF(AND($P176&lt;4),"F","")</f>
        <v>F</v>
      </c>
      <c r="R176" s="99" t="str">
        <f>IF($P176&lt;4,"Kém",IF(AND($P176&gt;=4,$P176&lt;=5.4),"Trung bình yếu",IF(AND($P176&gt;=5.5,$P176&lt;=6.9),"Trung bình",IF(AND($P176&gt;=7,$P176&lt;=8.4),"Khá",IF(AND($P176&gt;=8.5,$P176&lt;=10),"Giỏi","")))))</f>
        <v>Kém</v>
      </c>
      <c r="S176" s="91" t="s">
        <v>1328</v>
      </c>
      <c r="T176" s="97" t="str">
        <f>RIGHT(VLOOKUP(C176,'[1]DS 16'!$B$6323:$I$6962,8),1)</f>
        <v>9</v>
      </c>
      <c r="U176" s="3"/>
      <c r="V176" s="28"/>
      <c r="W176" s="79" t="str">
        <f t="shared" si="26"/>
        <v>Học lại</v>
      </c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</row>
    <row r="177" spans="1:38" ht="25.5" customHeight="1">
      <c r="B177" s="29">
        <v>167</v>
      </c>
      <c r="C177" s="30" t="s">
        <v>682</v>
      </c>
      <c r="D177" s="31" t="s">
        <v>683</v>
      </c>
      <c r="E177" s="32" t="s">
        <v>684</v>
      </c>
      <c r="F177" s="33" t="s">
        <v>632</v>
      </c>
      <c r="G177" s="30" t="s">
        <v>672</v>
      </c>
      <c r="H177" s="34">
        <v>8</v>
      </c>
      <c r="I177" s="34">
        <v>5</v>
      </c>
      <c r="J177" s="34" t="s">
        <v>27</v>
      </c>
      <c r="K177" s="34">
        <v>7</v>
      </c>
      <c r="L177" s="42"/>
      <c r="M177" s="42"/>
      <c r="N177" s="42"/>
      <c r="O177" s="36">
        <v>2</v>
      </c>
      <c r="P177" s="37">
        <f t="shared" si="25"/>
        <v>3.4</v>
      </c>
      <c r="Q177" s="40" t="str">
        <f>IF(AND($P177&gt;=9,$P177&lt;=10),"A+","")&amp;IF(AND($P177&gt;=8.5,$P177&lt;=8.9),"A","")&amp;IF(AND($P177&gt;=8,$P177&lt;=8.4),"B+","")&amp;IF(AND($P177&gt;=7,$P177&lt;=7.9),"B","")&amp;IF(AND($P177&gt;=6.5,$P177&lt;=6.9),"C+","")&amp;IF(AND($P177&gt;=5.5,$P177&lt;=6.4),"C","")&amp;IF(AND($P177&gt;=5,$P177&lt;=5.4),"D+","")&amp;IF(AND($P177&gt;=4,$P177&lt;=4.9),"D","")&amp;IF(AND($P177&lt;4),"F","")</f>
        <v>F</v>
      </c>
      <c r="R177" s="99" t="str">
        <f>IF($P177&lt;4,"Kém",IF(AND($P177&gt;=4,$P177&lt;=5.4),"Trung bình yếu",IF(AND($P177&gt;=5.5,$P177&lt;=6.9),"Trung bình",IF(AND($P177&gt;=7,$P177&lt;=8.4),"Khá",IF(AND($P177&gt;=8.5,$P177&lt;=10),"Giỏi","")))))</f>
        <v>Kém</v>
      </c>
      <c r="S177" s="40" t="str">
        <f>+IF(OR($H177=0,$I177=0,$J177=0,$K177=0),"Không đủ ĐKDT","")</f>
        <v/>
      </c>
      <c r="T177" s="97" t="str">
        <f>RIGHT(VLOOKUP(C177,'[1]DS 16'!$B$6323:$I$6962,8),1)</f>
        <v>9</v>
      </c>
      <c r="U177" s="3"/>
      <c r="V177" s="28"/>
      <c r="W177" s="79" t="str">
        <f t="shared" si="26"/>
        <v>Học lại</v>
      </c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</row>
    <row r="178" spans="1:38" ht="9" customHeight="1">
      <c r="A178" s="2"/>
      <c r="B178" s="43"/>
      <c r="C178" s="44"/>
      <c r="D178" s="44"/>
      <c r="E178" s="45"/>
      <c r="F178" s="45"/>
      <c r="G178" s="45"/>
      <c r="H178" s="46"/>
      <c r="I178" s="47"/>
      <c r="J178" s="47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3"/>
    </row>
    <row r="179" spans="1:38" ht="16.5">
      <c r="A179" s="2"/>
      <c r="B179" s="141" t="s">
        <v>28</v>
      </c>
      <c r="C179" s="141"/>
      <c r="D179" s="44"/>
      <c r="E179" s="45"/>
      <c r="F179" s="45"/>
      <c r="G179" s="45"/>
      <c r="H179" s="46"/>
      <c r="I179" s="47"/>
      <c r="J179" s="47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3"/>
    </row>
    <row r="180" spans="1:38" ht="16.5" customHeight="1">
      <c r="A180" s="2"/>
      <c r="B180" s="49" t="s">
        <v>29</v>
      </c>
      <c r="C180" s="49"/>
      <c r="D180" s="50">
        <f>+$Z$9</f>
        <v>167</v>
      </c>
      <c r="E180" s="51" t="s">
        <v>30</v>
      </c>
      <c r="F180" s="130" t="s">
        <v>31</v>
      </c>
      <c r="G180" s="130"/>
      <c r="H180" s="130"/>
      <c r="I180" s="130"/>
      <c r="J180" s="130"/>
      <c r="K180" s="130"/>
      <c r="L180" s="130"/>
      <c r="M180" s="130"/>
      <c r="N180" s="130"/>
      <c r="O180" s="52">
        <f>$Z$9 -COUNTIF($S$10:$S$358,"Vắng") -COUNTIF($S$10:$S$358,"Vắng có phép") - COUNTIF($S$10:$S$358,"Đình chỉ thi") - COUNTIF($S$10:$S$358,"Không đủ ĐKDT")</f>
        <v>138</v>
      </c>
      <c r="P180" s="52"/>
      <c r="Q180" s="52"/>
      <c r="R180" s="53"/>
      <c r="S180" s="54" t="s">
        <v>30</v>
      </c>
      <c r="T180" s="53"/>
      <c r="U180" s="3"/>
    </row>
    <row r="181" spans="1:38" ht="16.5" customHeight="1">
      <c r="A181" s="2"/>
      <c r="B181" s="49" t="s">
        <v>32</v>
      </c>
      <c r="C181" s="49"/>
      <c r="D181" s="50">
        <f>+$AK$9</f>
        <v>55</v>
      </c>
      <c r="E181" s="51" t="s">
        <v>30</v>
      </c>
      <c r="F181" s="130" t="s">
        <v>33</v>
      </c>
      <c r="G181" s="130"/>
      <c r="H181" s="130"/>
      <c r="I181" s="130"/>
      <c r="J181" s="130"/>
      <c r="K181" s="130"/>
      <c r="L181" s="130"/>
      <c r="M181" s="130"/>
      <c r="N181" s="130"/>
      <c r="O181" s="55">
        <f>COUNTIF($S$10:$S$234,"Vắng")</f>
        <v>29</v>
      </c>
      <c r="P181" s="55"/>
      <c r="Q181" s="55"/>
      <c r="R181" s="56"/>
      <c r="S181" s="54" t="s">
        <v>30</v>
      </c>
      <c r="T181" s="56"/>
      <c r="U181" s="3"/>
    </row>
    <row r="182" spans="1:38" ht="16.5" customHeight="1">
      <c r="A182" s="2"/>
      <c r="B182" s="49" t="s">
        <v>47</v>
      </c>
      <c r="C182" s="49"/>
      <c r="D182" s="65">
        <f>COUNTIF(W11:W177,"Học lại")</f>
        <v>112</v>
      </c>
      <c r="E182" s="51" t="s">
        <v>30</v>
      </c>
      <c r="F182" s="130" t="s">
        <v>48</v>
      </c>
      <c r="G182" s="130"/>
      <c r="H182" s="130"/>
      <c r="I182" s="130"/>
      <c r="J182" s="130"/>
      <c r="K182" s="130"/>
      <c r="L182" s="130"/>
      <c r="M182" s="130"/>
      <c r="N182" s="130"/>
      <c r="O182" s="52">
        <f>COUNTIF($S$10:$S$234,"Vắng có phép")</f>
        <v>0</v>
      </c>
      <c r="P182" s="52"/>
      <c r="Q182" s="52"/>
      <c r="R182" s="53"/>
      <c r="S182" s="54" t="s">
        <v>30</v>
      </c>
      <c r="T182" s="53"/>
      <c r="U182" s="3"/>
    </row>
    <row r="183" spans="1:38" ht="3" customHeight="1">
      <c r="A183" s="2"/>
      <c r="B183" s="43"/>
      <c r="C183" s="44"/>
      <c r="D183" s="44"/>
      <c r="E183" s="45"/>
      <c r="F183" s="45"/>
      <c r="G183" s="45"/>
      <c r="H183" s="46"/>
      <c r="I183" s="47"/>
      <c r="J183" s="47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3"/>
    </row>
    <row r="184" spans="1:38">
      <c r="B184" s="84" t="s">
        <v>49</v>
      </c>
      <c r="C184" s="84"/>
      <c r="D184" s="85">
        <f>COUNTIF(W11:W177,"Thi lại")</f>
        <v>0</v>
      </c>
      <c r="E184" s="86" t="s">
        <v>30</v>
      </c>
      <c r="F184" s="3"/>
      <c r="G184" s="3"/>
      <c r="H184" s="3"/>
      <c r="I184" s="3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3"/>
    </row>
    <row r="185" spans="1:38" ht="24.75" customHeight="1">
      <c r="B185" s="84"/>
      <c r="C185" s="84"/>
      <c r="D185" s="85"/>
      <c r="E185" s="86"/>
      <c r="F185" s="3"/>
      <c r="G185" s="3"/>
      <c r="H185" s="3"/>
      <c r="I185" s="3"/>
      <c r="J185" s="131" t="s">
        <v>1335</v>
      </c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3"/>
    </row>
    <row r="186" spans="1:38">
      <c r="A186" s="57"/>
      <c r="B186" s="132" t="s">
        <v>34</v>
      </c>
      <c r="C186" s="132"/>
      <c r="D186" s="132"/>
      <c r="E186" s="132"/>
      <c r="F186" s="132"/>
      <c r="G186" s="132"/>
      <c r="H186" s="132"/>
      <c r="I186" s="58"/>
      <c r="J186" s="134" t="s">
        <v>35</v>
      </c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3"/>
    </row>
    <row r="187" spans="1:38" ht="4.5" customHeight="1">
      <c r="A187" s="2"/>
      <c r="B187" s="43"/>
      <c r="C187" s="59"/>
      <c r="D187" s="59"/>
      <c r="E187" s="60"/>
      <c r="F187" s="60"/>
      <c r="G187" s="60"/>
      <c r="H187" s="61"/>
      <c r="I187" s="62"/>
      <c r="J187" s="62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38" s="2" customFormat="1">
      <c r="B188" s="132" t="s">
        <v>36</v>
      </c>
      <c r="C188" s="132"/>
      <c r="D188" s="133" t="s">
        <v>37</v>
      </c>
      <c r="E188" s="133"/>
      <c r="F188" s="133"/>
      <c r="G188" s="133"/>
      <c r="H188" s="133"/>
      <c r="I188" s="62"/>
      <c r="J188" s="62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3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</row>
    <row r="189" spans="1:38" s="2" customForma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</row>
    <row r="190" spans="1:38" s="2" customForma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</row>
    <row r="191" spans="1:38" s="2" customForma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</row>
    <row r="192" spans="1:38" s="2" customFormat="1" ht="9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</row>
    <row r="193" spans="1:38" s="2" customFormat="1" ht="3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</row>
    <row r="194" spans="1:38" s="2" customFormat="1" ht="18" customHeight="1">
      <c r="A194" s="1"/>
      <c r="B194" s="129" t="s">
        <v>54</v>
      </c>
      <c r="C194" s="129"/>
      <c r="D194" s="129" t="s">
        <v>55</v>
      </c>
      <c r="E194" s="129"/>
      <c r="F194" s="129"/>
      <c r="G194" s="129"/>
      <c r="H194" s="129"/>
      <c r="I194" s="129"/>
      <c r="J194" s="129" t="s">
        <v>38</v>
      </c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3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</row>
    <row r="195" spans="1:38" s="2" customFormat="1" ht="4.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</row>
  </sheetData>
  <sheetProtection formatCells="0" formatColumns="0" formatRows="0" insertColumns="0" insertRows="0" insertHyperlinks="0" deleteColumns="0" deleteRows="0" sort="0" autoFilter="0" pivotTables="0"/>
  <autoFilter ref="A9:AL177">
    <filterColumn colId="3" showButton="0"/>
  </autoFilter>
  <sortState ref="B11:U177">
    <sortCondition ref="B11:B177"/>
  </sortState>
  <mergeCells count="52">
    <mergeCell ref="B194:C194"/>
    <mergeCell ref="D194:I194"/>
    <mergeCell ref="J194:T194"/>
    <mergeCell ref="B179:C179"/>
    <mergeCell ref="AA5:AD7"/>
    <mergeCell ref="B10:G10"/>
    <mergeCell ref="F180:N180"/>
    <mergeCell ref="F181:N181"/>
    <mergeCell ref="F182:N182"/>
    <mergeCell ref="J184:T184"/>
    <mergeCell ref="J185:T185"/>
    <mergeCell ref="B186:H186"/>
    <mergeCell ref="J186:T186"/>
    <mergeCell ref="B188:C188"/>
    <mergeCell ref="D188:H188"/>
    <mergeCell ref="B5:C5"/>
    <mergeCell ref="D5:N5"/>
    <mergeCell ref="O5:T5"/>
    <mergeCell ref="R8:R9"/>
    <mergeCell ref="M8:M9"/>
    <mergeCell ref="K8:K9"/>
    <mergeCell ref="L8:L9"/>
    <mergeCell ref="AI5:AJ7"/>
    <mergeCell ref="AK5:AL7"/>
    <mergeCell ref="X5:X8"/>
    <mergeCell ref="Y5:Y8"/>
    <mergeCell ref="Z5:Z8"/>
    <mergeCell ref="AE5:AF7"/>
    <mergeCell ref="AG5:AH7"/>
    <mergeCell ref="B2:G2"/>
    <mergeCell ref="H2:T2"/>
    <mergeCell ref="B3:G3"/>
    <mergeCell ref="H3:T3"/>
    <mergeCell ref="G8:G9"/>
    <mergeCell ref="H8:H9"/>
    <mergeCell ref="I8:I9"/>
    <mergeCell ref="J8:J9"/>
    <mergeCell ref="C8:C9"/>
    <mergeCell ref="D8:E9"/>
    <mergeCell ref="S8:S10"/>
    <mergeCell ref="T8:T10"/>
    <mergeCell ref="B8:B9"/>
    <mergeCell ref="F8:F9"/>
    <mergeCell ref="B6:C6"/>
    <mergeCell ref="G6:N6"/>
    <mergeCell ref="H1:K1"/>
    <mergeCell ref="L1:T1"/>
    <mergeCell ref="O6:T6"/>
    <mergeCell ref="N8:N9"/>
    <mergeCell ref="O8:O9"/>
    <mergeCell ref="P8:P10"/>
    <mergeCell ref="Q8:Q9"/>
  </mergeCells>
  <phoneticPr fontId="26" type="noConversion"/>
  <conditionalFormatting sqref="H11:O177">
    <cfRule type="cellIs" dxfId="27" priority="5" operator="greaterThan">
      <formula>10</formula>
    </cfRule>
  </conditionalFormatting>
  <conditionalFormatting sqref="C11">
    <cfRule type="duplicateValues" dxfId="26" priority="1"/>
  </conditionalFormatting>
  <conditionalFormatting sqref="C1:C10 C12:C65527">
    <cfRule type="duplicateValues" dxfId="25" priority="16"/>
  </conditionalFormatting>
  <dataValidations count="1">
    <dataValidation allowBlank="1" showInputMessage="1" showErrorMessage="1" errorTitle="Không xóa dữ liệu" error="Không xóa dữ liệu" prompt="Không xóa dữ liệu" sqref="D182 W11:W177 X3:AL9"/>
  </dataValidations>
  <pageMargins left="0.17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152"/>
  <sheetViews>
    <sheetView workbookViewId="0">
      <pane ySplit="4" topLeftCell="A102" activePane="bottomLeft" state="frozen"/>
      <selection activeCell="S16" sqref="S16"/>
      <selection pane="bottomLeft" activeCell="S16" sqref="S16"/>
    </sheetView>
  </sheetViews>
  <sheetFormatPr defaultColWidth="9" defaultRowHeight="15.75"/>
  <cols>
    <col min="1" max="1" width="0.33203125" style="1" customWidth="1"/>
    <col min="2" max="2" width="4" style="1" customWidth="1"/>
    <col min="3" max="3" width="10.109375" style="1" customWidth="1"/>
    <col min="4" max="4" width="12.44140625" style="1" bestFit="1" customWidth="1"/>
    <col min="5" max="5" width="11" style="1" customWidth="1"/>
    <col min="6" max="6" width="9.33203125" style="1" hidden="1" customWidth="1"/>
    <col min="7" max="7" width="10.33203125" style="1" customWidth="1"/>
    <col min="8" max="9" width="4.33203125" style="1" customWidth="1"/>
    <col min="10" max="10" width="4.33203125" style="1" hidden="1" customWidth="1"/>
    <col min="11" max="11" width="4.33203125" style="1" customWidth="1"/>
    <col min="12" max="13" width="5.44140625" style="1" hidden="1" customWidth="1"/>
    <col min="14" max="14" width="7.33203125" style="1" hidden="1" customWidth="1"/>
    <col min="15" max="15" width="4.21875" style="1" customWidth="1"/>
    <col min="16" max="16" width="6.44140625" style="1" customWidth="1"/>
    <col min="17" max="17" width="6.44140625" style="1" hidden="1" customWidth="1"/>
    <col min="18" max="18" width="11.88671875" style="1" hidden="1" customWidth="1"/>
    <col min="19" max="19" width="10.44140625" style="1" customWidth="1"/>
    <col min="20" max="20" width="4.88671875" style="1" customWidth="1"/>
    <col min="21" max="21" width="6.44140625" style="1" customWidth="1"/>
    <col min="22" max="22" width="6.44140625" style="2" customWidth="1"/>
    <col min="23" max="23" width="9" style="66"/>
    <col min="24" max="24" width="9.109375" style="66" bestFit="1" customWidth="1"/>
    <col min="25" max="25" width="9" style="66"/>
    <col min="26" max="26" width="10.33203125" style="66" bestFit="1" customWidth="1"/>
    <col min="27" max="27" width="9.109375" style="66" bestFit="1" customWidth="1"/>
    <col min="28" max="38" width="9" style="66"/>
    <col min="39" max="16384" width="9" style="1"/>
  </cols>
  <sheetData>
    <row r="1" spans="2:38" ht="21.75" hidden="1" customHeight="1">
      <c r="H1" s="161" t="s">
        <v>52</v>
      </c>
      <c r="I1" s="161"/>
      <c r="J1" s="161"/>
      <c r="K1" s="161"/>
      <c r="L1" s="162"/>
      <c r="M1" s="162"/>
      <c r="N1" s="162"/>
      <c r="O1" s="162"/>
      <c r="P1" s="162"/>
      <c r="Q1" s="162"/>
      <c r="R1" s="162"/>
      <c r="S1" s="162"/>
      <c r="T1" s="162"/>
    </row>
    <row r="2" spans="2:38" ht="27.75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</row>
    <row r="3" spans="2:38" ht="25.5" customHeight="1">
      <c r="B3" s="159" t="s">
        <v>1</v>
      </c>
      <c r="C3" s="159"/>
      <c r="D3" s="159"/>
      <c r="E3" s="159"/>
      <c r="F3" s="159"/>
      <c r="G3" s="159"/>
      <c r="H3" s="160" t="s">
        <v>51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5"/>
      <c r="AD3" s="67"/>
      <c r="AE3" s="68"/>
      <c r="AF3" s="67"/>
      <c r="AG3" s="67"/>
      <c r="AH3" s="67"/>
      <c r="AI3" s="68"/>
      <c r="AJ3" s="67"/>
    </row>
    <row r="4" spans="2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5"/>
      <c r="AE4" s="69"/>
      <c r="AI4" s="69"/>
    </row>
    <row r="5" spans="2:38" ht="23.25" customHeight="1">
      <c r="B5" s="147" t="s">
        <v>2</v>
      </c>
      <c r="C5" s="147"/>
      <c r="D5" s="148" t="s">
        <v>1297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 t="s">
        <v>50</v>
      </c>
      <c r="P5" s="149"/>
      <c r="Q5" s="149"/>
      <c r="R5" s="149"/>
      <c r="S5" s="149"/>
      <c r="T5" s="149"/>
      <c r="W5" s="67"/>
      <c r="X5" s="163" t="s">
        <v>46</v>
      </c>
      <c r="Y5" s="163" t="s">
        <v>8</v>
      </c>
      <c r="Z5" s="163" t="s">
        <v>45</v>
      </c>
      <c r="AA5" s="163" t="s">
        <v>44</v>
      </c>
      <c r="AB5" s="163"/>
      <c r="AC5" s="163"/>
      <c r="AD5" s="163"/>
      <c r="AE5" s="163" t="s">
        <v>43</v>
      </c>
      <c r="AF5" s="163"/>
      <c r="AG5" s="163" t="s">
        <v>41</v>
      </c>
      <c r="AH5" s="163"/>
      <c r="AI5" s="163" t="s">
        <v>42</v>
      </c>
      <c r="AJ5" s="163"/>
      <c r="AK5" s="163" t="s">
        <v>40</v>
      </c>
      <c r="AL5" s="163"/>
    </row>
    <row r="6" spans="2:38" ht="17.25" customHeight="1">
      <c r="B6" s="145" t="s">
        <v>3</v>
      </c>
      <c r="C6" s="145"/>
      <c r="D6" s="9"/>
      <c r="G6" s="146" t="s">
        <v>781</v>
      </c>
      <c r="H6" s="146"/>
      <c r="I6" s="146"/>
      <c r="J6" s="146"/>
      <c r="K6" s="146"/>
      <c r="L6" s="146"/>
      <c r="M6" s="146"/>
      <c r="N6" s="146"/>
      <c r="O6" s="146" t="s">
        <v>64</v>
      </c>
      <c r="P6" s="146"/>
      <c r="Q6" s="146"/>
      <c r="R6" s="146"/>
      <c r="S6" s="146"/>
      <c r="T6" s="146"/>
      <c r="W6" s="67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2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3"/>
      <c r="P7" s="3"/>
      <c r="Q7" s="3"/>
      <c r="R7" s="3"/>
      <c r="S7" s="3"/>
      <c r="T7" s="3"/>
      <c r="W7" s="67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2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42" t="s">
        <v>14</v>
      </c>
      <c r="N8" s="142" t="s">
        <v>15</v>
      </c>
      <c r="O8" s="142" t="s">
        <v>16</v>
      </c>
      <c r="P8" s="135" t="s">
        <v>17</v>
      </c>
      <c r="Q8" s="142" t="s">
        <v>18</v>
      </c>
      <c r="R8" s="135" t="s">
        <v>19</v>
      </c>
      <c r="S8" s="135" t="s">
        <v>20</v>
      </c>
      <c r="T8" s="135" t="s">
        <v>1336</v>
      </c>
      <c r="W8" s="67"/>
      <c r="X8" s="163"/>
      <c r="Y8" s="163"/>
      <c r="Z8" s="163"/>
      <c r="AA8" s="70" t="s">
        <v>21</v>
      </c>
      <c r="AB8" s="70" t="s">
        <v>22</v>
      </c>
      <c r="AC8" s="70" t="s">
        <v>23</v>
      </c>
      <c r="AD8" s="70" t="s">
        <v>24</v>
      </c>
      <c r="AE8" s="70" t="s">
        <v>25</v>
      </c>
      <c r="AF8" s="70" t="s">
        <v>24</v>
      </c>
      <c r="AG8" s="70" t="s">
        <v>25</v>
      </c>
      <c r="AH8" s="70" t="s">
        <v>24</v>
      </c>
      <c r="AI8" s="70" t="s">
        <v>25</v>
      </c>
      <c r="AJ8" s="70" t="s">
        <v>24</v>
      </c>
      <c r="AK8" s="70" t="s">
        <v>25</v>
      </c>
      <c r="AL8" s="71" t="s">
        <v>24</v>
      </c>
    </row>
    <row r="9" spans="2:38" ht="34.5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142"/>
      <c r="N9" s="142"/>
      <c r="O9" s="142"/>
      <c r="P9" s="136"/>
      <c r="Q9" s="142"/>
      <c r="R9" s="137"/>
      <c r="S9" s="136"/>
      <c r="T9" s="136"/>
      <c r="V9" s="11"/>
      <c r="W9" s="67"/>
      <c r="X9" s="72" t="str">
        <f>+D5</f>
        <v>Đại số</v>
      </c>
      <c r="Y9" s="73" t="str">
        <f>+O5</f>
        <v xml:space="preserve">Mã HP: </v>
      </c>
      <c r="Z9" s="74">
        <f>+$AI$9+$AK$9+$AG$9</f>
        <v>125</v>
      </c>
      <c r="AA9" s="68">
        <f>COUNTIF($S$10:$S$185,"Khiển trách")</f>
        <v>0</v>
      </c>
      <c r="AB9" s="68">
        <f>COUNTIF($S$10:$S$185,"Cảnh cáo")</f>
        <v>0</v>
      </c>
      <c r="AC9" s="68">
        <f>COUNTIF($S$10:$S$185,"Đình chỉ thi")</f>
        <v>0</v>
      </c>
      <c r="AD9" s="75">
        <f>+($AA$9+$AB$9+$AC$9)/$Z$9*100%</f>
        <v>0</v>
      </c>
      <c r="AE9" s="68">
        <f>SUM(COUNTIF($S$10:$S$183,"Vắng"),COUNTIF($S$10:$S$183,"Vắng có phép"))</f>
        <v>17</v>
      </c>
      <c r="AF9" s="76">
        <f>+$AE$9/$Z$9</f>
        <v>0.13600000000000001</v>
      </c>
      <c r="AG9" s="77">
        <f>COUNTIF($W$10:$W$183,"Thi lại")</f>
        <v>0</v>
      </c>
      <c r="AH9" s="76">
        <f>+$AG$9/$Z$9</f>
        <v>0</v>
      </c>
      <c r="AI9" s="77">
        <f>COUNTIF($W$10:$W$184,"Học lại")</f>
        <v>50</v>
      </c>
      <c r="AJ9" s="76">
        <f>+$AI$9/$Z$9</f>
        <v>0.4</v>
      </c>
      <c r="AK9" s="68">
        <f>COUNTIF($W$11:$W$184,"Đạt")</f>
        <v>75</v>
      </c>
      <c r="AL9" s="75">
        <f>+$AK$9/$Z$9</f>
        <v>0.6</v>
      </c>
    </row>
    <row r="10" spans="2:38" ht="13.5" customHeight="1">
      <c r="B10" s="138" t="s">
        <v>26</v>
      </c>
      <c r="C10" s="139"/>
      <c r="D10" s="139"/>
      <c r="E10" s="139"/>
      <c r="F10" s="139"/>
      <c r="G10" s="140"/>
      <c r="H10" s="12">
        <v>10</v>
      </c>
      <c r="I10" s="12">
        <v>10</v>
      </c>
      <c r="J10" s="13"/>
      <c r="K10" s="12">
        <v>10</v>
      </c>
      <c r="L10" s="14"/>
      <c r="M10" s="15"/>
      <c r="N10" s="15"/>
      <c r="O10" s="64">
        <f>100-(H10+I10+J10+K10)</f>
        <v>70</v>
      </c>
      <c r="P10" s="137"/>
      <c r="Q10" s="16"/>
      <c r="R10" s="16"/>
      <c r="S10" s="137"/>
      <c r="T10" s="137"/>
      <c r="W10" s="6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2:38">
      <c r="B11" s="17">
        <v>1</v>
      </c>
      <c r="C11" s="30" t="s">
        <v>783</v>
      </c>
      <c r="D11" s="31" t="s">
        <v>325</v>
      </c>
      <c r="E11" s="32" t="s">
        <v>784</v>
      </c>
      <c r="F11" s="33" t="s">
        <v>785</v>
      </c>
      <c r="G11" s="30" t="s">
        <v>283</v>
      </c>
      <c r="H11" s="34">
        <v>7</v>
      </c>
      <c r="I11" s="34">
        <v>5</v>
      </c>
      <c r="J11" s="22" t="s">
        <v>27</v>
      </c>
      <c r="K11" s="22">
        <v>5</v>
      </c>
      <c r="L11" s="23"/>
      <c r="M11" s="23"/>
      <c r="N11" s="23"/>
      <c r="O11" s="24">
        <v>2.5</v>
      </c>
      <c r="P11" s="25">
        <f t="shared" ref="P11:P42" si="0">ROUND(SUMPRODUCT(H11:O11,$H$10:$O$10)/100,1)</f>
        <v>3.5</v>
      </c>
      <c r="Q11" s="26" t="str">
        <f t="shared" ref="Q11:Q42" si="1">IF(AND($P11&gt;=9,$P11&lt;=10),"A+","")&amp;IF(AND($P11&gt;=8.5,$P11&lt;=8.9),"A","")&amp;IF(AND($P11&gt;=8,$P11&lt;=8.4),"B+","")&amp;IF(AND($P11&gt;=7,$P11&lt;=7.9),"B","")&amp;IF(AND($P11&gt;=6.5,$P11&lt;=6.9),"C+","")&amp;IF(AND($P11&gt;=5.5,$P11&lt;=6.4),"C","")&amp;IF(AND($P11&gt;=5,$P11&lt;=5.4),"D+","")&amp;IF(AND($P11&gt;=4,$P11&lt;=4.9),"D","")&amp;IF(AND($P11&lt;4),"F","")</f>
        <v>F</v>
      </c>
      <c r="R11" s="26" t="str">
        <f t="shared" ref="R11:R42" si="2">IF($P11&lt;4,"Kém",IF(AND($P11&gt;=4,$P11&lt;=5.4),"Trung bình yếu",IF(AND($P11&gt;=5.5,$P11&lt;=6.9),"Trung bình",IF(AND($P11&gt;=7,$P11&lt;=8.4),"Khá",IF(AND($P11&gt;=8.5,$P11&lt;=10),"Giỏi","")))))</f>
        <v>Kém</v>
      </c>
      <c r="S11" s="87" t="str">
        <f>+IF(OR($H11=0,$I11=0,$J11=0,$K11=0),"Không đủ ĐKDT","")</f>
        <v/>
      </c>
      <c r="T11" s="41">
        <v>7</v>
      </c>
      <c r="U11" s="3"/>
      <c r="V11" s="28"/>
      <c r="W11" s="79" t="str">
        <f t="shared" ref="W11:W42" si="3">IF(S11="Không đủ ĐKDT","Học lại",IF(S11="Đình chỉ thi","Học lại",IF(AND(MID(G11,2,2)&gt;="12",S11="Vắng"),"Học lại",IF(S11="Vắng có phép", "Thi lại",IF(S11="Nợ học phí", "Thi lại",IF(AND((MID(G11,2,2)&lt;"12"),P11&lt;4.5),"Thi lại",IF(P11&lt;4,"Học lại","Đạt")))))))</f>
        <v>Học lại</v>
      </c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2:38">
      <c r="B12" s="29">
        <v>2</v>
      </c>
      <c r="C12" s="30" t="s">
        <v>284</v>
      </c>
      <c r="D12" s="31" t="s">
        <v>258</v>
      </c>
      <c r="E12" s="32" t="s">
        <v>108</v>
      </c>
      <c r="F12" s="33" t="s">
        <v>285</v>
      </c>
      <c r="G12" s="30" t="s">
        <v>283</v>
      </c>
      <c r="H12" s="34">
        <v>4</v>
      </c>
      <c r="I12" s="34">
        <v>1</v>
      </c>
      <c r="J12" s="34" t="s">
        <v>27</v>
      </c>
      <c r="K12" s="34">
        <v>6</v>
      </c>
      <c r="L12" s="35"/>
      <c r="M12" s="35"/>
      <c r="N12" s="35"/>
      <c r="O12" s="36">
        <v>0</v>
      </c>
      <c r="P12" s="37">
        <f t="shared" si="0"/>
        <v>1.1000000000000001</v>
      </c>
      <c r="Q12" s="38" t="str">
        <f t="shared" si="1"/>
        <v>F</v>
      </c>
      <c r="R12" s="39" t="str">
        <f t="shared" si="2"/>
        <v>Kém</v>
      </c>
      <c r="S12" s="91" t="s">
        <v>1328</v>
      </c>
      <c r="T12" s="41">
        <v>7</v>
      </c>
      <c r="U12" s="3"/>
      <c r="V12" s="28"/>
      <c r="W12" s="79" t="str">
        <f t="shared" si="3"/>
        <v>Học lại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2:38">
      <c r="B13" s="29">
        <v>3</v>
      </c>
      <c r="C13" s="30" t="s">
        <v>786</v>
      </c>
      <c r="D13" s="31" t="s">
        <v>140</v>
      </c>
      <c r="E13" s="32" t="s">
        <v>119</v>
      </c>
      <c r="F13" s="33" t="s">
        <v>626</v>
      </c>
      <c r="G13" s="30" t="s">
        <v>283</v>
      </c>
      <c r="H13" s="34">
        <v>6</v>
      </c>
      <c r="I13" s="34">
        <v>4</v>
      </c>
      <c r="J13" s="34" t="s">
        <v>27</v>
      </c>
      <c r="K13" s="34">
        <v>1</v>
      </c>
      <c r="L13" s="42"/>
      <c r="M13" s="42"/>
      <c r="N13" s="42"/>
      <c r="O13" s="36">
        <v>1</v>
      </c>
      <c r="P13" s="37">
        <f t="shared" si="0"/>
        <v>1.8</v>
      </c>
      <c r="Q13" s="38" t="str">
        <f t="shared" si="1"/>
        <v>F</v>
      </c>
      <c r="R13" s="39" t="str">
        <f t="shared" si="2"/>
        <v>Kém</v>
      </c>
      <c r="S13" s="40" t="str">
        <f t="shared" ref="S13:S19" si="4">+IF(OR($H13=0,$I13=0,$J13=0,$K13=0),"Không đủ ĐKDT","")</f>
        <v/>
      </c>
      <c r="T13" s="41">
        <v>7</v>
      </c>
      <c r="U13" s="3"/>
      <c r="V13" s="28"/>
      <c r="W13" s="79" t="str">
        <f t="shared" si="3"/>
        <v>Học lại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2:38">
      <c r="B14" s="29">
        <v>4</v>
      </c>
      <c r="C14" s="30" t="s">
        <v>787</v>
      </c>
      <c r="D14" s="31" t="s">
        <v>215</v>
      </c>
      <c r="E14" s="32" t="s">
        <v>232</v>
      </c>
      <c r="F14" s="33" t="s">
        <v>788</v>
      </c>
      <c r="G14" s="30" t="s">
        <v>283</v>
      </c>
      <c r="H14" s="34">
        <v>10</v>
      </c>
      <c r="I14" s="34">
        <v>3</v>
      </c>
      <c r="J14" s="34" t="s">
        <v>27</v>
      </c>
      <c r="K14" s="34">
        <v>6</v>
      </c>
      <c r="L14" s="42"/>
      <c r="M14" s="42"/>
      <c r="N14" s="42"/>
      <c r="O14" s="36">
        <v>5</v>
      </c>
      <c r="P14" s="37">
        <f t="shared" si="0"/>
        <v>5.4</v>
      </c>
      <c r="Q14" s="38" t="str">
        <f t="shared" si="1"/>
        <v>D+</v>
      </c>
      <c r="R14" s="39" t="str">
        <f t="shared" si="2"/>
        <v>Trung bình yếu</v>
      </c>
      <c r="S14" s="40" t="str">
        <f t="shared" si="4"/>
        <v/>
      </c>
      <c r="T14" s="41">
        <v>7</v>
      </c>
      <c r="U14" s="3"/>
      <c r="V14" s="28"/>
      <c r="W14" s="79" t="str">
        <f t="shared" si="3"/>
        <v>Đạt</v>
      </c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2:38">
      <c r="B15" s="29">
        <v>5</v>
      </c>
      <c r="C15" s="30" t="s">
        <v>789</v>
      </c>
      <c r="D15" s="31" t="s">
        <v>790</v>
      </c>
      <c r="E15" s="32" t="s">
        <v>236</v>
      </c>
      <c r="F15" s="33" t="s">
        <v>791</v>
      </c>
      <c r="G15" s="30" t="s">
        <v>283</v>
      </c>
      <c r="H15" s="34">
        <v>10</v>
      </c>
      <c r="I15" s="34">
        <v>5</v>
      </c>
      <c r="J15" s="34" t="s">
        <v>27</v>
      </c>
      <c r="K15" s="34">
        <v>7</v>
      </c>
      <c r="L15" s="42"/>
      <c r="M15" s="42"/>
      <c r="N15" s="42"/>
      <c r="O15" s="36">
        <v>4</v>
      </c>
      <c r="P15" s="37">
        <f t="shared" si="0"/>
        <v>5</v>
      </c>
      <c r="Q15" s="38" t="str">
        <f t="shared" si="1"/>
        <v>D+</v>
      </c>
      <c r="R15" s="39" t="str">
        <f t="shared" si="2"/>
        <v>Trung bình yếu</v>
      </c>
      <c r="S15" s="40" t="str">
        <f t="shared" si="4"/>
        <v/>
      </c>
      <c r="T15" s="41">
        <v>7</v>
      </c>
      <c r="U15" s="3"/>
      <c r="V15" s="28"/>
      <c r="W15" s="79" t="str">
        <f t="shared" si="3"/>
        <v>Đạt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2:38">
      <c r="B16" s="29">
        <v>6</v>
      </c>
      <c r="C16" s="30" t="s">
        <v>792</v>
      </c>
      <c r="D16" s="31" t="s">
        <v>793</v>
      </c>
      <c r="E16" s="32" t="s">
        <v>794</v>
      </c>
      <c r="F16" s="33" t="s">
        <v>795</v>
      </c>
      <c r="G16" s="30" t="s">
        <v>283</v>
      </c>
      <c r="H16" s="34">
        <v>7</v>
      </c>
      <c r="I16" s="34">
        <v>1</v>
      </c>
      <c r="J16" s="34" t="s">
        <v>27</v>
      </c>
      <c r="K16" s="34">
        <v>6</v>
      </c>
      <c r="L16" s="42"/>
      <c r="M16" s="42"/>
      <c r="N16" s="42"/>
      <c r="O16" s="36">
        <v>6</v>
      </c>
      <c r="P16" s="37">
        <f t="shared" si="0"/>
        <v>5.6</v>
      </c>
      <c r="Q16" s="38" t="str">
        <f t="shared" si="1"/>
        <v>C</v>
      </c>
      <c r="R16" s="39" t="str">
        <f t="shared" si="2"/>
        <v>Trung bình</v>
      </c>
      <c r="S16" s="40" t="str">
        <f t="shared" si="4"/>
        <v/>
      </c>
      <c r="T16" s="41">
        <v>7</v>
      </c>
      <c r="U16" s="3"/>
      <c r="V16" s="28"/>
      <c r="W16" s="79" t="str">
        <f t="shared" si="3"/>
        <v>Đạt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2:38">
      <c r="B17" s="29">
        <v>7</v>
      </c>
      <c r="C17" s="30" t="s">
        <v>292</v>
      </c>
      <c r="D17" s="31" t="s">
        <v>293</v>
      </c>
      <c r="E17" s="32" t="s">
        <v>276</v>
      </c>
      <c r="F17" s="33" t="s">
        <v>294</v>
      </c>
      <c r="G17" s="30" t="s">
        <v>283</v>
      </c>
      <c r="H17" s="34">
        <v>7</v>
      </c>
      <c r="I17" s="34">
        <v>4</v>
      </c>
      <c r="J17" s="34" t="s">
        <v>27</v>
      </c>
      <c r="K17" s="34">
        <v>5</v>
      </c>
      <c r="L17" s="42"/>
      <c r="M17" s="42"/>
      <c r="N17" s="42"/>
      <c r="O17" s="36">
        <v>4.5</v>
      </c>
      <c r="P17" s="37">
        <f t="shared" si="0"/>
        <v>4.8</v>
      </c>
      <c r="Q17" s="38" t="str">
        <f t="shared" si="1"/>
        <v>D</v>
      </c>
      <c r="R17" s="39" t="str">
        <f t="shared" si="2"/>
        <v>Trung bình yếu</v>
      </c>
      <c r="S17" s="40" t="str">
        <f t="shared" si="4"/>
        <v/>
      </c>
      <c r="T17" s="41">
        <v>7</v>
      </c>
      <c r="U17" s="3"/>
      <c r="V17" s="28"/>
      <c r="W17" s="79" t="str">
        <f t="shared" si="3"/>
        <v>Đạt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2:38">
      <c r="B18" s="29">
        <v>8</v>
      </c>
      <c r="C18" s="30" t="s">
        <v>796</v>
      </c>
      <c r="D18" s="31" t="s">
        <v>334</v>
      </c>
      <c r="E18" s="32" t="s">
        <v>797</v>
      </c>
      <c r="F18" s="33" t="s">
        <v>798</v>
      </c>
      <c r="G18" s="30" t="s">
        <v>283</v>
      </c>
      <c r="H18" s="34">
        <v>10</v>
      </c>
      <c r="I18" s="34">
        <v>3</v>
      </c>
      <c r="J18" s="34" t="s">
        <v>27</v>
      </c>
      <c r="K18" s="34">
        <v>7</v>
      </c>
      <c r="L18" s="42"/>
      <c r="M18" s="42"/>
      <c r="N18" s="42"/>
      <c r="O18" s="36">
        <v>6</v>
      </c>
      <c r="P18" s="37">
        <f t="shared" si="0"/>
        <v>6.2</v>
      </c>
      <c r="Q18" s="38" t="str">
        <f t="shared" si="1"/>
        <v>C</v>
      </c>
      <c r="R18" s="39" t="str">
        <f t="shared" si="2"/>
        <v>Trung bình</v>
      </c>
      <c r="S18" s="40" t="str">
        <f t="shared" si="4"/>
        <v/>
      </c>
      <c r="T18" s="41">
        <v>7</v>
      </c>
      <c r="U18" s="3"/>
      <c r="V18" s="28"/>
      <c r="W18" s="79" t="str">
        <f t="shared" si="3"/>
        <v>Đạt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2:38">
      <c r="B19" s="29">
        <v>9</v>
      </c>
      <c r="C19" s="30" t="s">
        <v>298</v>
      </c>
      <c r="D19" s="31" t="s">
        <v>299</v>
      </c>
      <c r="E19" s="32" t="s">
        <v>300</v>
      </c>
      <c r="F19" s="33" t="s">
        <v>301</v>
      </c>
      <c r="G19" s="30" t="s">
        <v>283</v>
      </c>
      <c r="H19" s="34">
        <v>7</v>
      </c>
      <c r="I19" s="34">
        <v>3</v>
      </c>
      <c r="J19" s="34" t="s">
        <v>27</v>
      </c>
      <c r="K19" s="34">
        <v>1</v>
      </c>
      <c r="L19" s="42"/>
      <c r="M19" s="42"/>
      <c r="N19" s="42"/>
      <c r="O19" s="36">
        <v>3</v>
      </c>
      <c r="P19" s="37">
        <f t="shared" si="0"/>
        <v>3.2</v>
      </c>
      <c r="Q19" s="38" t="str">
        <f t="shared" si="1"/>
        <v>F</v>
      </c>
      <c r="R19" s="39" t="str">
        <f t="shared" si="2"/>
        <v>Kém</v>
      </c>
      <c r="S19" s="40" t="str">
        <f t="shared" si="4"/>
        <v/>
      </c>
      <c r="T19" s="41">
        <v>7</v>
      </c>
      <c r="U19" s="3"/>
      <c r="V19" s="28"/>
      <c r="W19" s="79" t="str">
        <f t="shared" si="3"/>
        <v>Học lại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2:38">
      <c r="B20" s="29">
        <v>10</v>
      </c>
      <c r="C20" s="30" t="s">
        <v>302</v>
      </c>
      <c r="D20" s="31" t="s">
        <v>303</v>
      </c>
      <c r="E20" s="32" t="s">
        <v>304</v>
      </c>
      <c r="F20" s="33" t="s">
        <v>305</v>
      </c>
      <c r="G20" s="30" t="s">
        <v>283</v>
      </c>
      <c r="H20" s="34">
        <v>9</v>
      </c>
      <c r="I20" s="34">
        <v>5</v>
      </c>
      <c r="J20" s="34" t="s">
        <v>27</v>
      </c>
      <c r="K20" s="34">
        <v>6</v>
      </c>
      <c r="L20" s="42"/>
      <c r="M20" s="42"/>
      <c r="N20" s="42"/>
      <c r="O20" s="36">
        <v>0</v>
      </c>
      <c r="P20" s="37">
        <f t="shared" si="0"/>
        <v>2</v>
      </c>
      <c r="Q20" s="38" t="str">
        <f t="shared" si="1"/>
        <v>F</v>
      </c>
      <c r="R20" s="39" t="str">
        <f t="shared" si="2"/>
        <v>Kém</v>
      </c>
      <c r="S20" s="91" t="s">
        <v>1328</v>
      </c>
      <c r="T20" s="41">
        <v>7</v>
      </c>
      <c r="U20" s="3"/>
      <c r="V20" s="28"/>
      <c r="W20" s="79" t="str">
        <f t="shared" si="3"/>
        <v>Học lại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2:38">
      <c r="B21" s="29">
        <v>11</v>
      </c>
      <c r="C21" s="30" t="s">
        <v>306</v>
      </c>
      <c r="D21" s="31" t="s">
        <v>307</v>
      </c>
      <c r="E21" s="32" t="s">
        <v>308</v>
      </c>
      <c r="F21" s="33" t="s">
        <v>309</v>
      </c>
      <c r="G21" s="30" t="s">
        <v>310</v>
      </c>
      <c r="H21" s="34">
        <v>10</v>
      </c>
      <c r="I21" s="34">
        <v>6</v>
      </c>
      <c r="J21" s="34" t="s">
        <v>27</v>
      </c>
      <c r="K21" s="34">
        <v>6</v>
      </c>
      <c r="L21" s="42"/>
      <c r="M21" s="42"/>
      <c r="N21" s="42"/>
      <c r="O21" s="36">
        <v>4.5</v>
      </c>
      <c r="P21" s="37">
        <f t="shared" si="0"/>
        <v>5.4</v>
      </c>
      <c r="Q21" s="38" t="str">
        <f t="shared" si="1"/>
        <v>D+</v>
      </c>
      <c r="R21" s="39" t="str">
        <f t="shared" si="2"/>
        <v>Trung bình yếu</v>
      </c>
      <c r="S21" s="40" t="str">
        <f>+IF(OR($H21=0,$I21=0,$J21=0,$K21=0),"Không đủ ĐKDT","")</f>
        <v/>
      </c>
      <c r="T21" s="41">
        <v>7</v>
      </c>
      <c r="U21" s="3"/>
      <c r="V21" s="28"/>
      <c r="W21" s="79" t="str">
        <f t="shared" si="3"/>
        <v>Đạt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2:38">
      <c r="B22" s="29">
        <v>12</v>
      </c>
      <c r="C22" s="30" t="s">
        <v>799</v>
      </c>
      <c r="D22" s="31" t="s">
        <v>800</v>
      </c>
      <c r="E22" s="32" t="s">
        <v>249</v>
      </c>
      <c r="F22" s="33" t="s">
        <v>801</v>
      </c>
      <c r="G22" s="30" t="s">
        <v>310</v>
      </c>
      <c r="H22" s="34">
        <v>5</v>
      </c>
      <c r="I22" s="34">
        <v>2</v>
      </c>
      <c r="J22" s="34" t="s">
        <v>27</v>
      </c>
      <c r="K22" s="34">
        <v>5</v>
      </c>
      <c r="L22" s="42"/>
      <c r="M22" s="42"/>
      <c r="N22" s="42"/>
      <c r="O22" s="36">
        <v>5.5</v>
      </c>
      <c r="P22" s="37">
        <f t="shared" si="0"/>
        <v>5.0999999999999996</v>
      </c>
      <c r="Q22" s="38" t="str">
        <f t="shared" si="1"/>
        <v>D+</v>
      </c>
      <c r="R22" s="39" t="str">
        <f t="shared" si="2"/>
        <v>Trung bình yếu</v>
      </c>
      <c r="S22" s="40" t="str">
        <f>+IF(OR($H22=0,$I22=0,$J22=0,$K22=0),"Không đủ ĐKDT","")</f>
        <v/>
      </c>
      <c r="T22" s="41">
        <v>7</v>
      </c>
      <c r="U22" s="3"/>
      <c r="V22" s="28"/>
      <c r="W22" s="79" t="str">
        <f t="shared" si="3"/>
        <v>Đạt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2:38">
      <c r="B23" s="29">
        <v>13</v>
      </c>
      <c r="C23" s="30" t="s">
        <v>802</v>
      </c>
      <c r="D23" s="31" t="s">
        <v>803</v>
      </c>
      <c r="E23" s="32" t="s">
        <v>203</v>
      </c>
      <c r="F23" s="33" t="s">
        <v>804</v>
      </c>
      <c r="G23" s="30" t="s">
        <v>310</v>
      </c>
      <c r="H23" s="34">
        <v>10</v>
      </c>
      <c r="I23" s="34">
        <v>3</v>
      </c>
      <c r="J23" s="34" t="s">
        <v>27</v>
      </c>
      <c r="K23" s="34">
        <v>6</v>
      </c>
      <c r="L23" s="42"/>
      <c r="M23" s="42"/>
      <c r="N23" s="42"/>
      <c r="O23" s="36">
        <v>4.5</v>
      </c>
      <c r="P23" s="37">
        <f t="shared" si="0"/>
        <v>5.0999999999999996</v>
      </c>
      <c r="Q23" s="38" t="str">
        <f t="shared" si="1"/>
        <v>D+</v>
      </c>
      <c r="R23" s="39" t="str">
        <f t="shared" si="2"/>
        <v>Trung bình yếu</v>
      </c>
      <c r="S23" s="40" t="str">
        <f>+IF(OR($H23=0,$I23=0,$J23=0,$K23=0),"Không đủ ĐKDT","")</f>
        <v/>
      </c>
      <c r="T23" s="41">
        <v>7</v>
      </c>
      <c r="U23" s="3"/>
      <c r="V23" s="28"/>
      <c r="W23" s="79" t="str">
        <f t="shared" si="3"/>
        <v>Đạt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2:38">
      <c r="B24" s="29">
        <v>14</v>
      </c>
      <c r="C24" s="30" t="s">
        <v>805</v>
      </c>
      <c r="D24" s="31" t="s">
        <v>98</v>
      </c>
      <c r="E24" s="32" t="s">
        <v>574</v>
      </c>
      <c r="F24" s="33" t="s">
        <v>297</v>
      </c>
      <c r="G24" s="30" t="s">
        <v>310</v>
      </c>
      <c r="H24" s="34">
        <v>10</v>
      </c>
      <c r="I24" s="34">
        <v>7</v>
      </c>
      <c r="J24" s="34" t="s">
        <v>27</v>
      </c>
      <c r="K24" s="34">
        <v>7</v>
      </c>
      <c r="L24" s="42"/>
      <c r="M24" s="42"/>
      <c r="N24" s="42"/>
      <c r="O24" s="36">
        <v>6.5</v>
      </c>
      <c r="P24" s="37">
        <f t="shared" si="0"/>
        <v>7</v>
      </c>
      <c r="Q24" s="38" t="str">
        <f t="shared" si="1"/>
        <v>B</v>
      </c>
      <c r="R24" s="39" t="str">
        <f t="shared" si="2"/>
        <v>Khá</v>
      </c>
      <c r="S24" s="40" t="str">
        <f>+IF(OR($H24=0,$I24=0,$J24=0,$K24=0),"Không đủ ĐKDT","")</f>
        <v/>
      </c>
      <c r="T24" s="41">
        <v>7</v>
      </c>
      <c r="U24" s="3"/>
      <c r="V24" s="28"/>
      <c r="W24" s="79" t="str">
        <f t="shared" si="3"/>
        <v>Đạt</v>
      </c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2:38">
      <c r="B25" s="29">
        <v>15</v>
      </c>
      <c r="C25" s="30" t="s">
        <v>806</v>
      </c>
      <c r="D25" s="31" t="s">
        <v>198</v>
      </c>
      <c r="E25" s="32" t="s">
        <v>807</v>
      </c>
      <c r="F25" s="33" t="s">
        <v>808</v>
      </c>
      <c r="G25" s="30" t="s">
        <v>310</v>
      </c>
      <c r="H25" s="34">
        <v>7</v>
      </c>
      <c r="I25" s="34">
        <v>4</v>
      </c>
      <c r="J25" s="34" t="s">
        <v>27</v>
      </c>
      <c r="K25" s="34">
        <v>6</v>
      </c>
      <c r="L25" s="42"/>
      <c r="M25" s="42"/>
      <c r="N25" s="42"/>
      <c r="O25" s="36">
        <v>0</v>
      </c>
      <c r="P25" s="37">
        <f t="shared" si="0"/>
        <v>1.7</v>
      </c>
      <c r="Q25" s="38" t="str">
        <f t="shared" si="1"/>
        <v>F</v>
      </c>
      <c r="R25" s="39" t="str">
        <f t="shared" si="2"/>
        <v>Kém</v>
      </c>
      <c r="S25" s="91" t="s">
        <v>1328</v>
      </c>
      <c r="T25" s="41">
        <v>7</v>
      </c>
      <c r="U25" s="3"/>
      <c r="V25" s="28"/>
      <c r="W25" s="79" t="str">
        <f t="shared" si="3"/>
        <v>Học lại</v>
      </c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2:38">
      <c r="B26" s="29">
        <v>16</v>
      </c>
      <c r="C26" s="30" t="s">
        <v>311</v>
      </c>
      <c r="D26" s="31" t="s">
        <v>188</v>
      </c>
      <c r="E26" s="32" t="s">
        <v>312</v>
      </c>
      <c r="F26" s="33" t="s">
        <v>313</v>
      </c>
      <c r="G26" s="30" t="s">
        <v>310</v>
      </c>
      <c r="H26" s="34">
        <v>10</v>
      </c>
      <c r="I26" s="34">
        <v>3</v>
      </c>
      <c r="J26" s="34" t="s">
        <v>27</v>
      </c>
      <c r="K26" s="34">
        <v>5</v>
      </c>
      <c r="L26" s="42"/>
      <c r="M26" s="42"/>
      <c r="N26" s="42"/>
      <c r="O26" s="36">
        <v>7</v>
      </c>
      <c r="P26" s="37">
        <f t="shared" si="0"/>
        <v>6.7</v>
      </c>
      <c r="Q26" s="38" t="str">
        <f t="shared" si="1"/>
        <v>C+</v>
      </c>
      <c r="R26" s="39" t="str">
        <f t="shared" si="2"/>
        <v>Trung bình</v>
      </c>
      <c r="S26" s="40" t="str">
        <f>+IF(OR($H26=0,$I26=0,$J26=0,$K26=0),"Không đủ ĐKDT","")</f>
        <v/>
      </c>
      <c r="T26" s="41">
        <v>7</v>
      </c>
      <c r="U26" s="3"/>
      <c r="V26" s="28"/>
      <c r="W26" s="79" t="str">
        <f t="shared" si="3"/>
        <v>Đạt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2:38">
      <c r="B27" s="29">
        <v>17</v>
      </c>
      <c r="C27" s="30" t="s">
        <v>809</v>
      </c>
      <c r="D27" s="31" t="s">
        <v>98</v>
      </c>
      <c r="E27" s="32" t="s">
        <v>165</v>
      </c>
      <c r="F27" s="33" t="s">
        <v>810</v>
      </c>
      <c r="G27" s="30" t="s">
        <v>310</v>
      </c>
      <c r="H27" s="34">
        <v>7</v>
      </c>
      <c r="I27" s="34">
        <v>3</v>
      </c>
      <c r="J27" s="34" t="s">
        <v>27</v>
      </c>
      <c r="K27" s="34">
        <v>5</v>
      </c>
      <c r="L27" s="42"/>
      <c r="M27" s="42"/>
      <c r="N27" s="42"/>
      <c r="O27" s="36">
        <v>4.5</v>
      </c>
      <c r="P27" s="37">
        <f t="shared" si="0"/>
        <v>4.7</v>
      </c>
      <c r="Q27" s="38" t="str">
        <f t="shared" si="1"/>
        <v>D</v>
      </c>
      <c r="R27" s="39" t="str">
        <f t="shared" si="2"/>
        <v>Trung bình yếu</v>
      </c>
      <c r="S27" s="40" t="str">
        <f>+IF(OR($H27=0,$I27=0,$J27=0,$K27=0),"Không đủ ĐKDT","")</f>
        <v/>
      </c>
      <c r="T27" s="41">
        <v>7</v>
      </c>
      <c r="U27" s="3"/>
      <c r="V27" s="28"/>
      <c r="W27" s="79" t="str">
        <f t="shared" si="3"/>
        <v>Đạt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2:38">
      <c r="B28" s="29">
        <v>18</v>
      </c>
      <c r="C28" s="30" t="s">
        <v>811</v>
      </c>
      <c r="D28" s="31" t="s">
        <v>98</v>
      </c>
      <c r="E28" s="32" t="s">
        <v>447</v>
      </c>
      <c r="F28" s="33" t="s">
        <v>812</v>
      </c>
      <c r="G28" s="30" t="s">
        <v>310</v>
      </c>
      <c r="H28" s="34">
        <v>10</v>
      </c>
      <c r="I28" s="34">
        <v>6</v>
      </c>
      <c r="J28" s="34" t="s">
        <v>27</v>
      </c>
      <c r="K28" s="34">
        <v>5</v>
      </c>
      <c r="L28" s="42"/>
      <c r="M28" s="42"/>
      <c r="N28" s="42"/>
      <c r="O28" s="36">
        <v>0</v>
      </c>
      <c r="P28" s="37">
        <f t="shared" si="0"/>
        <v>2.1</v>
      </c>
      <c r="Q28" s="38" t="str">
        <f t="shared" si="1"/>
        <v>F</v>
      </c>
      <c r="R28" s="39" t="str">
        <f t="shared" si="2"/>
        <v>Kém</v>
      </c>
      <c r="S28" s="91" t="s">
        <v>1328</v>
      </c>
      <c r="T28" s="41">
        <v>7</v>
      </c>
      <c r="U28" s="3"/>
      <c r="V28" s="28"/>
      <c r="W28" s="79" t="str">
        <f t="shared" si="3"/>
        <v>Học lại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2:38">
      <c r="B29" s="29">
        <v>19</v>
      </c>
      <c r="C29" s="30" t="s">
        <v>813</v>
      </c>
      <c r="D29" s="31" t="s">
        <v>98</v>
      </c>
      <c r="E29" s="32" t="s">
        <v>124</v>
      </c>
      <c r="F29" s="33" t="s">
        <v>814</v>
      </c>
      <c r="G29" s="30" t="s">
        <v>310</v>
      </c>
      <c r="H29" s="34">
        <v>8</v>
      </c>
      <c r="I29" s="34">
        <v>5</v>
      </c>
      <c r="J29" s="34" t="s">
        <v>27</v>
      </c>
      <c r="K29" s="34">
        <v>4</v>
      </c>
      <c r="L29" s="42"/>
      <c r="M29" s="42"/>
      <c r="N29" s="42"/>
      <c r="O29" s="36">
        <v>5</v>
      </c>
      <c r="P29" s="37">
        <f t="shared" si="0"/>
        <v>5.2</v>
      </c>
      <c r="Q29" s="38" t="str">
        <f t="shared" si="1"/>
        <v>D+</v>
      </c>
      <c r="R29" s="39" t="str">
        <f t="shared" si="2"/>
        <v>Trung bình yếu</v>
      </c>
      <c r="S29" s="40" t="str">
        <f>+IF(OR($H29=0,$I29=0,$J29=0,$K29=0),"Không đủ ĐKDT","")</f>
        <v/>
      </c>
      <c r="T29" s="41">
        <v>7</v>
      </c>
      <c r="U29" s="3"/>
      <c r="V29" s="28"/>
      <c r="W29" s="79" t="str">
        <f t="shared" si="3"/>
        <v>Đạt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2:38">
      <c r="B30" s="29">
        <v>20</v>
      </c>
      <c r="C30" s="30" t="s">
        <v>815</v>
      </c>
      <c r="D30" s="31" t="s">
        <v>816</v>
      </c>
      <c r="E30" s="32" t="s">
        <v>276</v>
      </c>
      <c r="F30" s="33" t="s">
        <v>273</v>
      </c>
      <c r="G30" s="30" t="s">
        <v>310</v>
      </c>
      <c r="H30" s="34">
        <v>5</v>
      </c>
      <c r="I30" s="34">
        <v>2</v>
      </c>
      <c r="J30" s="34" t="s">
        <v>27</v>
      </c>
      <c r="K30" s="34">
        <v>2</v>
      </c>
      <c r="L30" s="42"/>
      <c r="M30" s="42"/>
      <c r="N30" s="42"/>
      <c r="O30" s="36">
        <v>0</v>
      </c>
      <c r="P30" s="37">
        <f t="shared" si="0"/>
        <v>0.9</v>
      </c>
      <c r="Q30" s="38" t="str">
        <f t="shared" si="1"/>
        <v>F</v>
      </c>
      <c r="R30" s="39" t="str">
        <f t="shared" si="2"/>
        <v>Kém</v>
      </c>
      <c r="S30" s="91" t="s">
        <v>1328</v>
      </c>
      <c r="T30" s="41">
        <v>7</v>
      </c>
      <c r="U30" s="3"/>
      <c r="V30" s="28"/>
      <c r="W30" s="79" t="str">
        <f t="shared" si="3"/>
        <v>Học lại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2:38">
      <c r="B31" s="29">
        <v>21</v>
      </c>
      <c r="C31" s="30" t="s">
        <v>602</v>
      </c>
      <c r="D31" s="31" t="s">
        <v>603</v>
      </c>
      <c r="E31" s="32" t="s">
        <v>604</v>
      </c>
      <c r="F31" s="33" t="s">
        <v>605</v>
      </c>
      <c r="G31" s="30" t="s">
        <v>310</v>
      </c>
      <c r="H31" s="34">
        <v>9</v>
      </c>
      <c r="I31" s="34">
        <v>6</v>
      </c>
      <c r="J31" s="34" t="s">
        <v>27</v>
      </c>
      <c r="K31" s="34">
        <v>6</v>
      </c>
      <c r="L31" s="42"/>
      <c r="M31" s="42"/>
      <c r="N31" s="42"/>
      <c r="O31" s="36">
        <v>5</v>
      </c>
      <c r="P31" s="37">
        <f t="shared" si="0"/>
        <v>5.6</v>
      </c>
      <c r="Q31" s="38" t="str">
        <f t="shared" si="1"/>
        <v>C</v>
      </c>
      <c r="R31" s="39" t="str">
        <f t="shared" si="2"/>
        <v>Trung bình</v>
      </c>
      <c r="S31" s="40" t="str">
        <f>+IF(OR($H31=0,$I31=0,$J31=0,$K31=0),"Không đủ ĐKDT","")</f>
        <v/>
      </c>
      <c r="T31" s="41">
        <v>7</v>
      </c>
      <c r="U31" s="3"/>
      <c r="V31" s="28"/>
      <c r="W31" s="79" t="str">
        <f t="shared" si="3"/>
        <v>Đạt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2:38">
      <c r="B32" s="29">
        <v>22</v>
      </c>
      <c r="C32" s="30" t="s">
        <v>817</v>
      </c>
      <c r="D32" s="31" t="s">
        <v>818</v>
      </c>
      <c r="E32" s="32" t="s">
        <v>329</v>
      </c>
      <c r="F32" s="33" t="s">
        <v>133</v>
      </c>
      <c r="G32" s="30" t="s">
        <v>310</v>
      </c>
      <c r="H32" s="34">
        <v>6</v>
      </c>
      <c r="I32" s="34">
        <v>6</v>
      </c>
      <c r="J32" s="34" t="s">
        <v>27</v>
      </c>
      <c r="K32" s="34">
        <v>6</v>
      </c>
      <c r="L32" s="42"/>
      <c r="M32" s="42"/>
      <c r="N32" s="42"/>
      <c r="O32" s="36">
        <v>5</v>
      </c>
      <c r="P32" s="37">
        <f t="shared" si="0"/>
        <v>5.3</v>
      </c>
      <c r="Q32" s="38" t="str">
        <f t="shared" si="1"/>
        <v>D+</v>
      </c>
      <c r="R32" s="39" t="str">
        <f t="shared" si="2"/>
        <v>Trung bình yếu</v>
      </c>
      <c r="S32" s="40" t="str">
        <f>+IF(OR($H32=0,$I32=0,$J32=0,$K32=0),"Không đủ ĐKDT","")</f>
        <v/>
      </c>
      <c r="T32" s="41">
        <v>7</v>
      </c>
      <c r="U32" s="3"/>
      <c r="V32" s="28"/>
      <c r="W32" s="79" t="str">
        <f t="shared" si="3"/>
        <v>Đạt</v>
      </c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2:38">
      <c r="B33" s="29">
        <v>23</v>
      </c>
      <c r="C33" s="30" t="s">
        <v>819</v>
      </c>
      <c r="D33" s="31" t="s">
        <v>820</v>
      </c>
      <c r="E33" s="32" t="s">
        <v>404</v>
      </c>
      <c r="F33" s="33" t="s">
        <v>285</v>
      </c>
      <c r="G33" s="30" t="s">
        <v>337</v>
      </c>
      <c r="H33" s="34">
        <v>6</v>
      </c>
      <c r="I33" s="34">
        <v>8.5</v>
      </c>
      <c r="J33" s="34" t="s">
        <v>27</v>
      </c>
      <c r="K33" s="34">
        <v>8.5</v>
      </c>
      <c r="L33" s="42"/>
      <c r="M33" s="42"/>
      <c r="N33" s="42"/>
      <c r="O33" s="36">
        <v>6</v>
      </c>
      <c r="P33" s="37">
        <f t="shared" si="0"/>
        <v>6.5</v>
      </c>
      <c r="Q33" s="38" t="str">
        <f t="shared" si="1"/>
        <v>C+</v>
      </c>
      <c r="R33" s="39" t="str">
        <f t="shared" si="2"/>
        <v>Trung bình</v>
      </c>
      <c r="S33" s="40" t="str">
        <f>+IF(OR($H33=0,$I33=0,$J33=0,$K33=0),"Không đủ ĐKDT","")</f>
        <v/>
      </c>
      <c r="T33" s="41">
        <v>9</v>
      </c>
      <c r="U33" s="3"/>
      <c r="V33" s="28"/>
      <c r="W33" s="79" t="str">
        <f t="shared" si="3"/>
        <v>Đạt</v>
      </c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2:38">
      <c r="B34" s="29">
        <v>24</v>
      </c>
      <c r="C34" s="30" t="s">
        <v>821</v>
      </c>
      <c r="D34" s="31" t="s">
        <v>822</v>
      </c>
      <c r="E34" s="32" t="s">
        <v>412</v>
      </c>
      <c r="F34" s="33" t="s">
        <v>823</v>
      </c>
      <c r="G34" s="30" t="s">
        <v>337</v>
      </c>
      <c r="H34" s="34">
        <v>2</v>
      </c>
      <c r="I34" s="34">
        <v>3</v>
      </c>
      <c r="J34" s="34" t="s">
        <v>27</v>
      </c>
      <c r="K34" s="34">
        <v>5</v>
      </c>
      <c r="L34" s="42"/>
      <c r="M34" s="42"/>
      <c r="N34" s="42"/>
      <c r="O34" s="36">
        <v>0</v>
      </c>
      <c r="P34" s="37">
        <f t="shared" si="0"/>
        <v>1</v>
      </c>
      <c r="Q34" s="38" t="str">
        <f t="shared" si="1"/>
        <v>F</v>
      </c>
      <c r="R34" s="39" t="str">
        <f t="shared" si="2"/>
        <v>Kém</v>
      </c>
      <c r="S34" s="91" t="s">
        <v>1328</v>
      </c>
      <c r="T34" s="41">
        <v>9</v>
      </c>
      <c r="U34" s="3"/>
      <c r="V34" s="28"/>
      <c r="W34" s="79" t="str">
        <f t="shared" si="3"/>
        <v>Học lại</v>
      </c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2:38">
      <c r="B35" s="29">
        <v>25</v>
      </c>
      <c r="C35" s="30" t="s">
        <v>338</v>
      </c>
      <c r="D35" s="31" t="s">
        <v>339</v>
      </c>
      <c r="E35" s="32" t="s">
        <v>141</v>
      </c>
      <c r="F35" s="33" t="s">
        <v>340</v>
      </c>
      <c r="G35" s="30" t="s">
        <v>337</v>
      </c>
      <c r="H35" s="34">
        <v>4</v>
      </c>
      <c r="I35" s="34">
        <v>6</v>
      </c>
      <c r="J35" s="34" t="s">
        <v>27</v>
      </c>
      <c r="K35" s="34">
        <v>6</v>
      </c>
      <c r="L35" s="42"/>
      <c r="M35" s="42"/>
      <c r="N35" s="42"/>
      <c r="O35" s="36">
        <v>4.5</v>
      </c>
      <c r="P35" s="37">
        <f t="shared" si="0"/>
        <v>4.8</v>
      </c>
      <c r="Q35" s="38" t="str">
        <f t="shared" si="1"/>
        <v>D</v>
      </c>
      <c r="R35" s="39" t="str">
        <f t="shared" si="2"/>
        <v>Trung bình yếu</v>
      </c>
      <c r="S35" s="40" t="str">
        <f>+IF(OR($H35=0,$I35=0,$J35=0,$K35=0),"Không đủ ĐKDT","")</f>
        <v/>
      </c>
      <c r="T35" s="41">
        <v>9</v>
      </c>
      <c r="U35" s="3"/>
      <c r="V35" s="28"/>
      <c r="W35" s="79" t="str">
        <f t="shared" si="3"/>
        <v>Đạt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2:38">
      <c r="B36" s="29">
        <v>26</v>
      </c>
      <c r="C36" s="30" t="s">
        <v>824</v>
      </c>
      <c r="D36" s="31" t="s">
        <v>825</v>
      </c>
      <c r="E36" s="32" t="s">
        <v>161</v>
      </c>
      <c r="F36" s="33" t="s">
        <v>826</v>
      </c>
      <c r="G36" s="30" t="s">
        <v>337</v>
      </c>
      <c r="H36" s="34">
        <v>10</v>
      </c>
      <c r="I36" s="34">
        <v>4</v>
      </c>
      <c r="J36" s="34" t="s">
        <v>27</v>
      </c>
      <c r="K36" s="34">
        <v>6</v>
      </c>
      <c r="L36" s="42"/>
      <c r="M36" s="42"/>
      <c r="N36" s="42"/>
      <c r="O36" s="36">
        <v>5</v>
      </c>
      <c r="P36" s="37">
        <f t="shared" si="0"/>
        <v>5.5</v>
      </c>
      <c r="Q36" s="38" t="str">
        <f t="shared" si="1"/>
        <v>C</v>
      </c>
      <c r="R36" s="39" t="str">
        <f t="shared" si="2"/>
        <v>Trung bình</v>
      </c>
      <c r="S36" s="40" t="str">
        <f>+IF(OR($H36=0,$I36=0,$J36=0,$K36=0),"Không đủ ĐKDT","")</f>
        <v/>
      </c>
      <c r="T36" s="41">
        <v>9</v>
      </c>
      <c r="U36" s="3"/>
      <c r="V36" s="28"/>
      <c r="W36" s="79" t="str">
        <f t="shared" si="3"/>
        <v>Đạt</v>
      </c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2:38">
      <c r="B37" s="29">
        <v>27</v>
      </c>
      <c r="C37" s="30" t="s">
        <v>827</v>
      </c>
      <c r="D37" s="31" t="s">
        <v>800</v>
      </c>
      <c r="E37" s="32" t="s">
        <v>828</v>
      </c>
      <c r="F37" s="33" t="s">
        <v>489</v>
      </c>
      <c r="G37" s="30" t="s">
        <v>337</v>
      </c>
      <c r="H37" s="34">
        <v>4</v>
      </c>
      <c r="I37" s="34">
        <v>6.5</v>
      </c>
      <c r="J37" s="34" t="s">
        <v>27</v>
      </c>
      <c r="K37" s="34">
        <v>8.5</v>
      </c>
      <c r="L37" s="42"/>
      <c r="M37" s="42"/>
      <c r="N37" s="42"/>
      <c r="O37" s="36">
        <v>5</v>
      </c>
      <c r="P37" s="37">
        <f t="shared" si="0"/>
        <v>5.4</v>
      </c>
      <c r="Q37" s="38" t="str">
        <f t="shared" si="1"/>
        <v>D+</v>
      </c>
      <c r="R37" s="39" t="str">
        <f t="shared" si="2"/>
        <v>Trung bình yếu</v>
      </c>
      <c r="S37" s="40" t="str">
        <f>+IF(OR($H37=0,$I37=0,$J37=0,$K37=0),"Không đủ ĐKDT","")</f>
        <v/>
      </c>
      <c r="T37" s="41">
        <v>9</v>
      </c>
      <c r="U37" s="3"/>
      <c r="V37" s="28"/>
      <c r="W37" s="79" t="str">
        <f t="shared" si="3"/>
        <v>Đạt</v>
      </c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2:38">
      <c r="B38" s="29">
        <v>28</v>
      </c>
      <c r="C38" s="30" t="s">
        <v>829</v>
      </c>
      <c r="D38" s="31" t="s">
        <v>421</v>
      </c>
      <c r="E38" s="32" t="s">
        <v>830</v>
      </c>
      <c r="F38" s="33" t="s">
        <v>831</v>
      </c>
      <c r="G38" s="30" t="s">
        <v>337</v>
      </c>
      <c r="H38" s="34">
        <v>6</v>
      </c>
      <c r="I38" s="34">
        <v>5</v>
      </c>
      <c r="J38" s="34" t="s">
        <v>27</v>
      </c>
      <c r="K38" s="34">
        <v>5</v>
      </c>
      <c r="L38" s="42"/>
      <c r="M38" s="42"/>
      <c r="N38" s="42"/>
      <c r="O38" s="36">
        <v>3</v>
      </c>
      <c r="P38" s="37">
        <f t="shared" si="0"/>
        <v>3.7</v>
      </c>
      <c r="Q38" s="38" t="str">
        <f t="shared" si="1"/>
        <v>F</v>
      </c>
      <c r="R38" s="39" t="str">
        <f t="shared" si="2"/>
        <v>Kém</v>
      </c>
      <c r="S38" s="40" t="str">
        <f>+IF(OR($H38=0,$I38=0,$J38=0,$K38=0),"Không đủ ĐKDT","")</f>
        <v/>
      </c>
      <c r="T38" s="41">
        <v>9</v>
      </c>
      <c r="U38" s="3"/>
      <c r="V38" s="28"/>
      <c r="W38" s="79" t="str">
        <f t="shared" si="3"/>
        <v>Học lại</v>
      </c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2:38">
      <c r="B39" s="29">
        <v>29</v>
      </c>
      <c r="C39" s="30" t="s">
        <v>345</v>
      </c>
      <c r="D39" s="31" t="s">
        <v>346</v>
      </c>
      <c r="E39" s="32" t="s">
        <v>132</v>
      </c>
      <c r="F39" s="33" t="s">
        <v>347</v>
      </c>
      <c r="G39" s="30" t="s">
        <v>348</v>
      </c>
      <c r="H39" s="34">
        <v>4</v>
      </c>
      <c r="I39" s="34">
        <v>7</v>
      </c>
      <c r="J39" s="34" t="s">
        <v>27</v>
      </c>
      <c r="K39" s="34">
        <v>7</v>
      </c>
      <c r="L39" s="42"/>
      <c r="M39" s="42"/>
      <c r="N39" s="42"/>
      <c r="O39" s="36">
        <v>3</v>
      </c>
      <c r="P39" s="37">
        <f t="shared" si="0"/>
        <v>3.9</v>
      </c>
      <c r="Q39" s="38" t="str">
        <f t="shared" si="1"/>
        <v>F</v>
      </c>
      <c r="R39" s="39" t="str">
        <f t="shared" si="2"/>
        <v>Kém</v>
      </c>
      <c r="S39" s="40" t="str">
        <f>+IF(OR($H39=0,$I39=0,$J39=0,$K39=0),"Không đủ ĐKDT","")</f>
        <v/>
      </c>
      <c r="T39" s="41">
        <v>9</v>
      </c>
      <c r="U39" s="3"/>
      <c r="V39" s="28"/>
      <c r="W39" s="79" t="str">
        <f t="shared" si="3"/>
        <v>Học lại</v>
      </c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2:38">
      <c r="B40" s="29">
        <v>30</v>
      </c>
      <c r="C40" s="30" t="s">
        <v>353</v>
      </c>
      <c r="D40" s="31" t="s">
        <v>354</v>
      </c>
      <c r="E40" s="32" t="s">
        <v>141</v>
      </c>
      <c r="F40" s="33" t="s">
        <v>355</v>
      </c>
      <c r="G40" s="30" t="s">
        <v>348</v>
      </c>
      <c r="H40" s="34">
        <v>8</v>
      </c>
      <c r="I40" s="34">
        <v>4</v>
      </c>
      <c r="J40" s="34" t="s">
        <v>27</v>
      </c>
      <c r="K40" s="34">
        <v>6</v>
      </c>
      <c r="L40" s="42"/>
      <c r="M40" s="42"/>
      <c r="N40" s="42"/>
      <c r="O40" s="36">
        <v>0</v>
      </c>
      <c r="P40" s="37">
        <f t="shared" si="0"/>
        <v>1.8</v>
      </c>
      <c r="Q40" s="38" t="str">
        <f t="shared" si="1"/>
        <v>F</v>
      </c>
      <c r="R40" s="39" t="str">
        <f t="shared" si="2"/>
        <v>Kém</v>
      </c>
      <c r="S40" s="91" t="s">
        <v>1328</v>
      </c>
      <c r="T40" s="41">
        <v>9</v>
      </c>
      <c r="U40" s="3"/>
      <c r="V40" s="28"/>
      <c r="W40" s="79" t="str">
        <f t="shared" si="3"/>
        <v>Học lại</v>
      </c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2:38">
      <c r="B41" s="29">
        <v>31</v>
      </c>
      <c r="C41" s="30" t="s">
        <v>832</v>
      </c>
      <c r="D41" s="31" t="s">
        <v>98</v>
      </c>
      <c r="E41" s="32" t="s">
        <v>249</v>
      </c>
      <c r="F41" s="33" t="s">
        <v>833</v>
      </c>
      <c r="G41" s="30" t="s">
        <v>360</v>
      </c>
      <c r="H41" s="34">
        <v>8</v>
      </c>
      <c r="I41" s="34">
        <v>7</v>
      </c>
      <c r="J41" s="34" t="s">
        <v>27</v>
      </c>
      <c r="K41" s="34">
        <v>8</v>
      </c>
      <c r="L41" s="42"/>
      <c r="M41" s="42"/>
      <c r="N41" s="42"/>
      <c r="O41" s="36">
        <v>3</v>
      </c>
      <c r="P41" s="37">
        <f t="shared" si="0"/>
        <v>4.4000000000000004</v>
      </c>
      <c r="Q41" s="38" t="str">
        <f t="shared" si="1"/>
        <v>D</v>
      </c>
      <c r="R41" s="39" t="str">
        <f t="shared" si="2"/>
        <v>Trung bình yếu</v>
      </c>
      <c r="S41" s="40" t="str">
        <f>+IF(OR($H41=0,$I41=0,$J41=0,$K41=0),"Không đủ ĐKDT","")</f>
        <v/>
      </c>
      <c r="T41" s="41" t="str">
        <f>RIGHT(VLOOKUP(C41,'[1]DS 16'!$B$3813:$I$5078,8,0),2)</f>
        <v>10</v>
      </c>
      <c r="U41" s="3"/>
      <c r="V41" s="28"/>
      <c r="W41" s="79" t="str">
        <f t="shared" si="3"/>
        <v>Đạt</v>
      </c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2:38">
      <c r="B42" s="29">
        <v>32</v>
      </c>
      <c r="C42" s="30" t="s">
        <v>356</v>
      </c>
      <c r="D42" s="31" t="s">
        <v>357</v>
      </c>
      <c r="E42" s="32" t="s">
        <v>358</v>
      </c>
      <c r="F42" s="33" t="s">
        <v>359</v>
      </c>
      <c r="G42" s="30" t="s">
        <v>360</v>
      </c>
      <c r="H42" s="34">
        <v>9</v>
      </c>
      <c r="I42" s="34">
        <v>6</v>
      </c>
      <c r="J42" s="34" t="s">
        <v>27</v>
      </c>
      <c r="K42" s="34">
        <v>8</v>
      </c>
      <c r="L42" s="42"/>
      <c r="M42" s="42"/>
      <c r="N42" s="42"/>
      <c r="O42" s="36">
        <v>0</v>
      </c>
      <c r="P42" s="37">
        <f t="shared" si="0"/>
        <v>2.2999999999999998</v>
      </c>
      <c r="Q42" s="38" t="str">
        <f t="shared" si="1"/>
        <v>F</v>
      </c>
      <c r="R42" s="39" t="str">
        <f t="shared" si="2"/>
        <v>Kém</v>
      </c>
      <c r="S42" s="91" t="s">
        <v>1328</v>
      </c>
      <c r="T42" s="41" t="str">
        <f>RIGHT(VLOOKUP(C42,'[1]DS 16'!$B$3813:$I$5078,8,0),2)</f>
        <v>10</v>
      </c>
      <c r="U42" s="3"/>
      <c r="V42" s="28"/>
      <c r="W42" s="79" t="str">
        <f t="shared" si="3"/>
        <v>Học lại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2:38">
      <c r="B43" s="29">
        <v>33</v>
      </c>
      <c r="C43" s="30" t="s">
        <v>361</v>
      </c>
      <c r="D43" s="31" t="s">
        <v>103</v>
      </c>
      <c r="E43" s="32" t="s">
        <v>362</v>
      </c>
      <c r="F43" s="33" t="s">
        <v>363</v>
      </c>
      <c r="G43" s="30" t="s">
        <v>360</v>
      </c>
      <c r="H43" s="34">
        <v>9</v>
      </c>
      <c r="I43" s="34">
        <v>4</v>
      </c>
      <c r="J43" s="34" t="s">
        <v>27</v>
      </c>
      <c r="K43" s="34">
        <v>5</v>
      </c>
      <c r="L43" s="42"/>
      <c r="M43" s="42"/>
      <c r="N43" s="42"/>
      <c r="O43" s="36">
        <v>1</v>
      </c>
      <c r="P43" s="37">
        <f t="shared" ref="P43:P74" si="5">ROUND(SUMPRODUCT(H43:O43,$H$10:$O$10)/100,1)</f>
        <v>2.5</v>
      </c>
      <c r="Q43" s="38" t="str">
        <f t="shared" ref="Q43:Q74" si="6">IF(AND($P43&gt;=9,$P43&lt;=10),"A+","")&amp;IF(AND($P43&gt;=8.5,$P43&lt;=8.9),"A","")&amp;IF(AND($P43&gt;=8,$P43&lt;=8.4),"B+","")&amp;IF(AND($P43&gt;=7,$P43&lt;=7.9),"B","")&amp;IF(AND($P43&gt;=6.5,$P43&lt;=6.9),"C+","")&amp;IF(AND($P43&gt;=5.5,$P43&lt;=6.4),"C","")&amp;IF(AND($P43&gt;=5,$P43&lt;=5.4),"D+","")&amp;IF(AND($P43&gt;=4,$P43&lt;=4.9),"D","")&amp;IF(AND($P43&lt;4),"F","")</f>
        <v>F</v>
      </c>
      <c r="R43" s="39" t="str">
        <f t="shared" ref="R43:R74" si="7">IF($P43&lt;4,"Kém",IF(AND($P43&gt;=4,$P43&lt;=5.4),"Trung bình yếu",IF(AND($P43&gt;=5.5,$P43&lt;=6.9),"Trung bình",IF(AND($P43&gt;=7,$P43&lt;=8.4),"Khá",IF(AND($P43&gt;=8.5,$P43&lt;=10),"Giỏi","")))))</f>
        <v>Kém</v>
      </c>
      <c r="S43" s="40" t="str">
        <f t="shared" ref="S43:S60" si="8">+IF(OR($H43=0,$I43=0,$J43=0,$K43=0),"Không đủ ĐKDT","")</f>
        <v/>
      </c>
      <c r="T43" s="41" t="str">
        <f>RIGHT(VLOOKUP(C43,'[1]DS 16'!$B$3813:$I$5078,8,0),2)</f>
        <v>10</v>
      </c>
      <c r="U43" s="3"/>
      <c r="V43" s="28"/>
      <c r="W43" s="79" t="str">
        <f t="shared" ref="W43:W74" si="9">IF(S43="Không đủ ĐKDT","Học lại",IF(S43="Đình chỉ thi","Học lại",IF(AND(MID(G43,2,2)&gt;="12",S43="Vắng"),"Học lại",IF(S43="Vắng có phép", "Thi lại",IF(S43="Nợ học phí", "Thi lại",IF(AND((MID(G43,2,2)&lt;"12"),P43&lt;4.5),"Thi lại",IF(P43&lt;4,"Học lại","Đạt")))))))</f>
        <v>Học lại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2:38">
      <c r="B44" s="29">
        <v>34</v>
      </c>
      <c r="C44" s="30" t="s">
        <v>364</v>
      </c>
      <c r="D44" s="31" t="s">
        <v>365</v>
      </c>
      <c r="E44" s="32" t="s">
        <v>366</v>
      </c>
      <c r="F44" s="33" t="s">
        <v>367</v>
      </c>
      <c r="G44" s="30" t="s">
        <v>368</v>
      </c>
      <c r="H44" s="34">
        <v>7</v>
      </c>
      <c r="I44" s="34">
        <v>7</v>
      </c>
      <c r="J44" s="34" t="s">
        <v>27</v>
      </c>
      <c r="K44" s="34">
        <v>7</v>
      </c>
      <c r="L44" s="42"/>
      <c r="M44" s="42"/>
      <c r="N44" s="42"/>
      <c r="O44" s="36">
        <v>1</v>
      </c>
      <c r="P44" s="37">
        <f t="shared" si="5"/>
        <v>2.8</v>
      </c>
      <c r="Q44" s="38" t="str">
        <f t="shared" si="6"/>
        <v>F</v>
      </c>
      <c r="R44" s="39" t="str">
        <f t="shared" si="7"/>
        <v>Kém</v>
      </c>
      <c r="S44" s="40" t="str">
        <f t="shared" si="8"/>
        <v/>
      </c>
      <c r="T44" s="41" t="str">
        <f>RIGHT(VLOOKUP(C44,'[1]DS 16'!$B$3813:$I$5078,8,0),2)</f>
        <v>11</v>
      </c>
      <c r="U44" s="3"/>
      <c r="V44" s="28"/>
      <c r="W44" s="79" t="str">
        <f t="shared" si="9"/>
        <v>Học lại</v>
      </c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  <row r="45" spans="2:38">
      <c r="B45" s="29">
        <v>35</v>
      </c>
      <c r="C45" s="30" t="s">
        <v>834</v>
      </c>
      <c r="D45" s="31" t="s">
        <v>835</v>
      </c>
      <c r="E45" s="32" t="s">
        <v>836</v>
      </c>
      <c r="F45" s="33" t="s">
        <v>837</v>
      </c>
      <c r="G45" s="30" t="s">
        <v>368</v>
      </c>
      <c r="H45" s="34">
        <v>8</v>
      </c>
      <c r="I45" s="34">
        <v>7</v>
      </c>
      <c r="J45" s="34" t="s">
        <v>27</v>
      </c>
      <c r="K45" s="34">
        <v>8</v>
      </c>
      <c r="L45" s="42"/>
      <c r="M45" s="42"/>
      <c r="N45" s="42"/>
      <c r="O45" s="36">
        <v>1</v>
      </c>
      <c r="P45" s="37">
        <f t="shared" si="5"/>
        <v>3</v>
      </c>
      <c r="Q45" s="38" t="str">
        <f t="shared" si="6"/>
        <v>F</v>
      </c>
      <c r="R45" s="39" t="str">
        <f t="shared" si="7"/>
        <v>Kém</v>
      </c>
      <c r="S45" s="40" t="str">
        <f t="shared" si="8"/>
        <v/>
      </c>
      <c r="T45" s="41" t="str">
        <f>RIGHT(VLOOKUP(C45,'[1]DS 16'!$B$3813:$I$5078,8,0),2)</f>
        <v>11</v>
      </c>
      <c r="U45" s="3"/>
      <c r="V45" s="28"/>
      <c r="W45" s="79" t="str">
        <f t="shared" si="9"/>
        <v>Học lại</v>
      </c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</row>
    <row r="46" spans="2:38">
      <c r="B46" s="29">
        <v>36</v>
      </c>
      <c r="C46" s="30" t="s">
        <v>838</v>
      </c>
      <c r="D46" s="31" t="s">
        <v>839</v>
      </c>
      <c r="E46" s="32" t="s">
        <v>840</v>
      </c>
      <c r="F46" s="33" t="s">
        <v>841</v>
      </c>
      <c r="G46" s="30" t="s">
        <v>368</v>
      </c>
      <c r="H46" s="34">
        <v>9</v>
      </c>
      <c r="I46" s="34">
        <v>9</v>
      </c>
      <c r="J46" s="34" t="s">
        <v>27</v>
      </c>
      <c r="K46" s="34">
        <v>7</v>
      </c>
      <c r="L46" s="42"/>
      <c r="M46" s="42"/>
      <c r="N46" s="42"/>
      <c r="O46" s="36">
        <v>2.5</v>
      </c>
      <c r="P46" s="37">
        <f t="shared" si="5"/>
        <v>4.3</v>
      </c>
      <c r="Q46" s="38" t="str">
        <f t="shared" si="6"/>
        <v>D</v>
      </c>
      <c r="R46" s="39" t="str">
        <f t="shared" si="7"/>
        <v>Trung bình yếu</v>
      </c>
      <c r="S46" s="40" t="str">
        <f t="shared" si="8"/>
        <v/>
      </c>
      <c r="T46" s="41" t="str">
        <f>RIGHT(VLOOKUP(C46,'[1]DS 16'!$B$3813:$I$5078,8,0),2)</f>
        <v>11</v>
      </c>
      <c r="U46" s="3"/>
      <c r="V46" s="28"/>
      <c r="W46" s="79" t="str">
        <f t="shared" si="9"/>
        <v>Đạt</v>
      </c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</row>
    <row r="47" spans="2:38">
      <c r="B47" s="29">
        <v>37</v>
      </c>
      <c r="C47" s="30" t="s">
        <v>842</v>
      </c>
      <c r="D47" s="31" t="s">
        <v>843</v>
      </c>
      <c r="E47" s="32" t="s">
        <v>844</v>
      </c>
      <c r="F47" s="33" t="s">
        <v>291</v>
      </c>
      <c r="G47" s="30" t="s">
        <v>368</v>
      </c>
      <c r="H47" s="34">
        <v>9</v>
      </c>
      <c r="I47" s="34">
        <v>9</v>
      </c>
      <c r="J47" s="34" t="s">
        <v>27</v>
      </c>
      <c r="K47" s="34">
        <v>7</v>
      </c>
      <c r="L47" s="42"/>
      <c r="M47" s="42"/>
      <c r="N47" s="42"/>
      <c r="O47" s="36">
        <v>3</v>
      </c>
      <c r="P47" s="37">
        <f t="shared" si="5"/>
        <v>4.5999999999999996</v>
      </c>
      <c r="Q47" s="38" t="str">
        <f t="shared" si="6"/>
        <v>D</v>
      </c>
      <c r="R47" s="39" t="str">
        <f t="shared" si="7"/>
        <v>Trung bình yếu</v>
      </c>
      <c r="S47" s="40" t="str">
        <f t="shared" si="8"/>
        <v/>
      </c>
      <c r="T47" s="41" t="str">
        <f>RIGHT(VLOOKUP(C47,'[1]DS 16'!$B$3813:$I$5078,8,0),2)</f>
        <v>11</v>
      </c>
      <c r="U47" s="3"/>
      <c r="V47" s="28"/>
      <c r="W47" s="79" t="str">
        <f t="shared" si="9"/>
        <v>Đạt</v>
      </c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</row>
    <row r="48" spans="2:38">
      <c r="B48" s="29">
        <v>38</v>
      </c>
      <c r="C48" s="30" t="s">
        <v>845</v>
      </c>
      <c r="D48" s="31" t="s">
        <v>846</v>
      </c>
      <c r="E48" s="32" t="s">
        <v>847</v>
      </c>
      <c r="F48" s="33" t="s">
        <v>848</v>
      </c>
      <c r="G48" s="30" t="s">
        <v>368</v>
      </c>
      <c r="H48" s="34">
        <v>8</v>
      </c>
      <c r="I48" s="34">
        <v>7</v>
      </c>
      <c r="J48" s="34" t="s">
        <v>27</v>
      </c>
      <c r="K48" s="34">
        <v>7</v>
      </c>
      <c r="L48" s="42"/>
      <c r="M48" s="42"/>
      <c r="N48" s="42"/>
      <c r="O48" s="36">
        <v>2</v>
      </c>
      <c r="P48" s="37">
        <f t="shared" si="5"/>
        <v>3.6</v>
      </c>
      <c r="Q48" s="38" t="str">
        <f t="shared" si="6"/>
        <v>F</v>
      </c>
      <c r="R48" s="39" t="str">
        <f t="shared" si="7"/>
        <v>Kém</v>
      </c>
      <c r="S48" s="40" t="str">
        <f t="shared" si="8"/>
        <v/>
      </c>
      <c r="T48" s="41" t="str">
        <f>RIGHT(VLOOKUP(C48,'[1]DS 16'!$B$3813:$I$5078,8,0),2)</f>
        <v>11</v>
      </c>
      <c r="U48" s="3"/>
      <c r="V48" s="28"/>
      <c r="W48" s="79" t="str">
        <f t="shared" si="9"/>
        <v>Học lại</v>
      </c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</row>
    <row r="49" spans="2:38">
      <c r="B49" s="29">
        <v>39</v>
      </c>
      <c r="C49" s="30" t="s">
        <v>849</v>
      </c>
      <c r="D49" s="31" t="s">
        <v>66</v>
      </c>
      <c r="E49" s="32" t="s">
        <v>128</v>
      </c>
      <c r="F49" s="33" t="s">
        <v>850</v>
      </c>
      <c r="G49" s="30" t="s">
        <v>368</v>
      </c>
      <c r="H49" s="34">
        <v>9</v>
      </c>
      <c r="I49" s="34">
        <v>8</v>
      </c>
      <c r="J49" s="34" t="s">
        <v>27</v>
      </c>
      <c r="K49" s="34">
        <v>7.5</v>
      </c>
      <c r="L49" s="42"/>
      <c r="M49" s="42"/>
      <c r="N49" s="42"/>
      <c r="O49" s="36">
        <v>6</v>
      </c>
      <c r="P49" s="37">
        <f t="shared" si="5"/>
        <v>6.7</v>
      </c>
      <c r="Q49" s="38" t="str">
        <f t="shared" si="6"/>
        <v>C+</v>
      </c>
      <c r="R49" s="39" t="str">
        <f t="shared" si="7"/>
        <v>Trung bình</v>
      </c>
      <c r="S49" s="40" t="str">
        <f t="shared" si="8"/>
        <v/>
      </c>
      <c r="T49" s="41" t="str">
        <f>RIGHT(VLOOKUP(C49,'[1]DS 16'!$B$3813:$I$5078,8,0),2)</f>
        <v>11</v>
      </c>
      <c r="U49" s="3"/>
      <c r="V49" s="28"/>
      <c r="W49" s="79" t="str">
        <f t="shared" si="9"/>
        <v>Đạt</v>
      </c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</row>
    <row r="50" spans="2:38">
      <c r="B50" s="29">
        <v>40</v>
      </c>
      <c r="C50" s="30" t="s">
        <v>373</v>
      </c>
      <c r="D50" s="31" t="s">
        <v>374</v>
      </c>
      <c r="E50" s="32" t="s">
        <v>375</v>
      </c>
      <c r="F50" s="33" t="s">
        <v>376</v>
      </c>
      <c r="G50" s="30" t="s">
        <v>368</v>
      </c>
      <c r="H50" s="34">
        <v>8</v>
      </c>
      <c r="I50" s="34">
        <v>7</v>
      </c>
      <c r="J50" s="34" t="s">
        <v>27</v>
      </c>
      <c r="K50" s="34">
        <v>7</v>
      </c>
      <c r="L50" s="42"/>
      <c r="M50" s="42"/>
      <c r="N50" s="42"/>
      <c r="O50" s="36">
        <v>1</v>
      </c>
      <c r="P50" s="37">
        <f t="shared" si="5"/>
        <v>2.9</v>
      </c>
      <c r="Q50" s="38" t="str">
        <f t="shared" si="6"/>
        <v>F</v>
      </c>
      <c r="R50" s="39" t="str">
        <f t="shared" si="7"/>
        <v>Kém</v>
      </c>
      <c r="S50" s="40" t="str">
        <f t="shared" si="8"/>
        <v/>
      </c>
      <c r="T50" s="41" t="str">
        <f>RIGHT(VLOOKUP(C50,'[1]DS 16'!$B$3813:$I$5078,8,0),2)</f>
        <v>11</v>
      </c>
      <c r="U50" s="3"/>
      <c r="V50" s="28"/>
      <c r="W50" s="79" t="str">
        <f t="shared" si="9"/>
        <v>Học lại</v>
      </c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</row>
    <row r="51" spans="2:38">
      <c r="B51" s="29">
        <v>41</v>
      </c>
      <c r="C51" s="30" t="s">
        <v>377</v>
      </c>
      <c r="D51" s="31" t="s">
        <v>378</v>
      </c>
      <c r="E51" s="32" t="s">
        <v>379</v>
      </c>
      <c r="F51" s="33"/>
      <c r="G51" s="30" t="s">
        <v>380</v>
      </c>
      <c r="H51" s="34">
        <v>7</v>
      </c>
      <c r="I51" s="34">
        <v>7</v>
      </c>
      <c r="J51" s="34" t="s">
        <v>27</v>
      </c>
      <c r="K51" s="34">
        <v>5</v>
      </c>
      <c r="L51" s="42"/>
      <c r="M51" s="42"/>
      <c r="N51" s="42"/>
      <c r="O51" s="36">
        <v>1</v>
      </c>
      <c r="P51" s="37">
        <f t="shared" si="5"/>
        <v>2.6</v>
      </c>
      <c r="Q51" s="38" t="str">
        <f t="shared" si="6"/>
        <v>F</v>
      </c>
      <c r="R51" s="39" t="str">
        <f t="shared" si="7"/>
        <v>Kém</v>
      </c>
      <c r="S51" s="40" t="str">
        <f t="shared" si="8"/>
        <v/>
      </c>
      <c r="T51" s="41" t="e">
        <f>RIGHT(VLOOKUP(C51,'[1]DS 16'!$B$3813:$I$5078,8,0),2)</f>
        <v>#N/A</v>
      </c>
      <c r="U51" s="3"/>
      <c r="V51" s="28"/>
      <c r="W51" s="79" t="str">
        <f t="shared" si="9"/>
        <v>Học lại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</row>
    <row r="52" spans="2:38">
      <c r="B52" s="29">
        <v>42</v>
      </c>
      <c r="C52" s="30" t="s">
        <v>851</v>
      </c>
      <c r="D52" s="31" t="s">
        <v>852</v>
      </c>
      <c r="E52" s="32" t="s">
        <v>702</v>
      </c>
      <c r="F52" s="33" t="s">
        <v>109</v>
      </c>
      <c r="G52" s="30" t="s">
        <v>383</v>
      </c>
      <c r="H52" s="34">
        <v>10</v>
      </c>
      <c r="I52" s="34">
        <v>9</v>
      </c>
      <c r="J52" s="34" t="s">
        <v>27</v>
      </c>
      <c r="K52" s="34">
        <v>9</v>
      </c>
      <c r="L52" s="42"/>
      <c r="M52" s="42"/>
      <c r="N52" s="42"/>
      <c r="O52" s="36">
        <v>2</v>
      </c>
      <c r="P52" s="37">
        <f t="shared" si="5"/>
        <v>4.2</v>
      </c>
      <c r="Q52" s="38" t="str">
        <f t="shared" si="6"/>
        <v>D</v>
      </c>
      <c r="R52" s="39" t="str">
        <f t="shared" si="7"/>
        <v>Trung bình yếu</v>
      </c>
      <c r="S52" s="40" t="str">
        <f t="shared" si="8"/>
        <v/>
      </c>
      <c r="T52" s="41" t="str">
        <f>RIGHT(VLOOKUP(C52,'[1]DS 16'!$B$3813:$I$5078,8,0),2)</f>
        <v>12</v>
      </c>
      <c r="U52" s="3"/>
      <c r="V52" s="28"/>
      <c r="W52" s="79" t="str">
        <f t="shared" si="9"/>
        <v>Đạt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spans="2:38">
      <c r="B53" s="29">
        <v>43</v>
      </c>
      <c r="C53" s="30" t="s">
        <v>470</v>
      </c>
      <c r="D53" s="31" t="s">
        <v>471</v>
      </c>
      <c r="E53" s="32" t="s">
        <v>132</v>
      </c>
      <c r="F53" s="33" t="s">
        <v>472</v>
      </c>
      <c r="G53" s="30" t="s">
        <v>473</v>
      </c>
      <c r="H53" s="34">
        <v>10</v>
      </c>
      <c r="I53" s="34">
        <v>5</v>
      </c>
      <c r="J53" s="34" t="s">
        <v>27</v>
      </c>
      <c r="K53" s="34">
        <v>5</v>
      </c>
      <c r="L53" s="42"/>
      <c r="M53" s="42"/>
      <c r="N53" s="42"/>
      <c r="O53" s="36">
        <v>4</v>
      </c>
      <c r="P53" s="37">
        <f t="shared" si="5"/>
        <v>4.8</v>
      </c>
      <c r="Q53" s="38" t="str">
        <f t="shared" si="6"/>
        <v>D</v>
      </c>
      <c r="R53" s="39" t="str">
        <f t="shared" si="7"/>
        <v>Trung bình yếu</v>
      </c>
      <c r="S53" s="40" t="str">
        <f t="shared" si="8"/>
        <v/>
      </c>
      <c r="T53" s="41" t="str">
        <f>RIGHT(VLOOKUP(C53,'[1]DS 16'!$B$3813:$I$5078,8,0),2)</f>
        <v>16</v>
      </c>
      <c r="U53" s="3"/>
      <c r="V53" s="28"/>
      <c r="W53" s="79" t="str">
        <f t="shared" si="9"/>
        <v>Đạt</v>
      </c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</row>
    <row r="54" spans="2:38">
      <c r="B54" s="29">
        <v>44</v>
      </c>
      <c r="C54" s="30" t="s">
        <v>853</v>
      </c>
      <c r="D54" s="31" t="s">
        <v>854</v>
      </c>
      <c r="E54" s="32" t="s">
        <v>203</v>
      </c>
      <c r="F54" s="33" t="s">
        <v>855</v>
      </c>
      <c r="G54" s="30" t="s">
        <v>473</v>
      </c>
      <c r="H54" s="34">
        <v>4</v>
      </c>
      <c r="I54" s="34">
        <v>3</v>
      </c>
      <c r="J54" s="34" t="s">
        <v>27</v>
      </c>
      <c r="K54" s="34">
        <v>3</v>
      </c>
      <c r="L54" s="42"/>
      <c r="M54" s="42"/>
      <c r="N54" s="42"/>
      <c r="O54" s="36">
        <v>2</v>
      </c>
      <c r="P54" s="37">
        <f t="shared" si="5"/>
        <v>2.4</v>
      </c>
      <c r="Q54" s="38" t="str">
        <f t="shared" si="6"/>
        <v>F</v>
      </c>
      <c r="R54" s="39" t="str">
        <f t="shared" si="7"/>
        <v>Kém</v>
      </c>
      <c r="S54" s="40" t="str">
        <f t="shared" si="8"/>
        <v/>
      </c>
      <c r="T54" s="41" t="str">
        <f>RIGHT(VLOOKUP(C54,'[1]DS 16'!$B$3813:$I$5078,8,0),2)</f>
        <v>16</v>
      </c>
      <c r="U54" s="3"/>
      <c r="V54" s="28"/>
      <c r="W54" s="79" t="str">
        <f t="shared" si="9"/>
        <v>Học lại</v>
      </c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2:38">
      <c r="B55" s="29">
        <v>45</v>
      </c>
      <c r="C55" s="30" t="s">
        <v>474</v>
      </c>
      <c r="D55" s="31" t="s">
        <v>261</v>
      </c>
      <c r="E55" s="32" t="s">
        <v>108</v>
      </c>
      <c r="F55" s="33" t="s">
        <v>475</v>
      </c>
      <c r="G55" s="30" t="s">
        <v>473</v>
      </c>
      <c r="H55" s="34">
        <v>6</v>
      </c>
      <c r="I55" s="34">
        <v>5</v>
      </c>
      <c r="J55" s="34" t="s">
        <v>27</v>
      </c>
      <c r="K55" s="34">
        <v>5</v>
      </c>
      <c r="L55" s="42"/>
      <c r="M55" s="42"/>
      <c r="N55" s="42"/>
      <c r="O55" s="36">
        <v>5</v>
      </c>
      <c r="P55" s="37">
        <f t="shared" si="5"/>
        <v>5.0999999999999996</v>
      </c>
      <c r="Q55" s="38" t="str">
        <f t="shared" si="6"/>
        <v>D+</v>
      </c>
      <c r="R55" s="39" t="str">
        <f t="shared" si="7"/>
        <v>Trung bình yếu</v>
      </c>
      <c r="S55" s="40" t="str">
        <f t="shared" si="8"/>
        <v/>
      </c>
      <c r="T55" s="41" t="str">
        <f>RIGHT(VLOOKUP(C55,'[1]DS 16'!$B$3813:$I$5078,8,0),2)</f>
        <v>16</v>
      </c>
      <c r="U55" s="3"/>
      <c r="V55" s="28"/>
      <c r="W55" s="79" t="str">
        <f t="shared" si="9"/>
        <v>Đạt</v>
      </c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</row>
    <row r="56" spans="2:38">
      <c r="B56" s="29">
        <v>46</v>
      </c>
      <c r="C56" s="30" t="s">
        <v>476</v>
      </c>
      <c r="D56" s="31" t="s">
        <v>160</v>
      </c>
      <c r="E56" s="32" t="s">
        <v>119</v>
      </c>
      <c r="F56" s="33" t="s">
        <v>477</v>
      </c>
      <c r="G56" s="30" t="s">
        <v>473</v>
      </c>
      <c r="H56" s="34">
        <v>6</v>
      </c>
      <c r="I56" s="34">
        <v>4</v>
      </c>
      <c r="J56" s="34" t="s">
        <v>27</v>
      </c>
      <c r="K56" s="34">
        <v>4</v>
      </c>
      <c r="L56" s="42"/>
      <c r="M56" s="42"/>
      <c r="N56" s="42"/>
      <c r="O56" s="36">
        <v>2</v>
      </c>
      <c r="P56" s="37">
        <f t="shared" si="5"/>
        <v>2.8</v>
      </c>
      <c r="Q56" s="38" t="str">
        <f t="shared" si="6"/>
        <v>F</v>
      </c>
      <c r="R56" s="39" t="str">
        <f t="shared" si="7"/>
        <v>Kém</v>
      </c>
      <c r="S56" s="40" t="str">
        <f t="shared" si="8"/>
        <v/>
      </c>
      <c r="T56" s="41" t="str">
        <f>RIGHT(VLOOKUP(C56,'[1]DS 16'!$B$3813:$I$5078,8,0),2)</f>
        <v>16</v>
      </c>
      <c r="U56" s="3"/>
      <c r="V56" s="28"/>
      <c r="W56" s="79" t="str">
        <f t="shared" si="9"/>
        <v>Học lại</v>
      </c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2:38">
      <c r="B57" s="29">
        <v>47</v>
      </c>
      <c r="C57" s="30" t="s">
        <v>856</v>
      </c>
      <c r="D57" s="31" t="s">
        <v>857</v>
      </c>
      <c r="E57" s="32" t="s">
        <v>232</v>
      </c>
      <c r="F57" s="33" t="s">
        <v>400</v>
      </c>
      <c r="G57" s="30" t="s">
        <v>473</v>
      </c>
      <c r="H57" s="34">
        <v>8</v>
      </c>
      <c r="I57" s="34">
        <v>4</v>
      </c>
      <c r="J57" s="34" t="s">
        <v>27</v>
      </c>
      <c r="K57" s="34">
        <v>4</v>
      </c>
      <c r="L57" s="42"/>
      <c r="M57" s="42"/>
      <c r="N57" s="42"/>
      <c r="O57" s="36">
        <v>5</v>
      </c>
      <c r="P57" s="37">
        <f t="shared" si="5"/>
        <v>5.0999999999999996</v>
      </c>
      <c r="Q57" s="38" t="str">
        <f t="shared" si="6"/>
        <v>D+</v>
      </c>
      <c r="R57" s="39" t="str">
        <f t="shared" si="7"/>
        <v>Trung bình yếu</v>
      </c>
      <c r="S57" s="40" t="str">
        <f t="shared" si="8"/>
        <v/>
      </c>
      <c r="T57" s="41" t="str">
        <f>RIGHT(VLOOKUP(C57,'[1]DS 16'!$B$3813:$I$5078,8,0),2)</f>
        <v>16</v>
      </c>
      <c r="U57" s="3"/>
      <c r="V57" s="28"/>
      <c r="W57" s="79" t="str">
        <f t="shared" si="9"/>
        <v>Đạt</v>
      </c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</row>
    <row r="58" spans="2:38">
      <c r="B58" s="29">
        <v>48</v>
      </c>
      <c r="C58" s="30" t="s">
        <v>858</v>
      </c>
      <c r="D58" s="31" t="s">
        <v>859</v>
      </c>
      <c r="E58" s="32" t="s">
        <v>290</v>
      </c>
      <c r="F58" s="33" t="s">
        <v>330</v>
      </c>
      <c r="G58" s="30" t="s">
        <v>473</v>
      </c>
      <c r="H58" s="34">
        <v>10</v>
      </c>
      <c r="I58" s="34">
        <v>6</v>
      </c>
      <c r="J58" s="34" t="s">
        <v>27</v>
      </c>
      <c r="K58" s="34">
        <v>6</v>
      </c>
      <c r="L58" s="42"/>
      <c r="M58" s="42"/>
      <c r="N58" s="42"/>
      <c r="O58" s="36">
        <v>2.5</v>
      </c>
      <c r="P58" s="37">
        <f t="shared" si="5"/>
        <v>4</v>
      </c>
      <c r="Q58" s="38" t="str">
        <f t="shared" si="6"/>
        <v>D</v>
      </c>
      <c r="R58" s="39" t="str">
        <f t="shared" si="7"/>
        <v>Trung bình yếu</v>
      </c>
      <c r="S58" s="40" t="str">
        <f t="shared" si="8"/>
        <v/>
      </c>
      <c r="T58" s="41" t="str">
        <f>RIGHT(VLOOKUP(C58,'[1]DS 16'!$B$3813:$I$5078,8,0),2)</f>
        <v>16</v>
      </c>
      <c r="U58" s="3"/>
      <c r="V58" s="28"/>
      <c r="W58" s="79" t="str">
        <f t="shared" si="9"/>
        <v>Đạt</v>
      </c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2:38">
      <c r="B59" s="29">
        <v>49</v>
      </c>
      <c r="C59" s="30" t="s">
        <v>481</v>
      </c>
      <c r="D59" s="31" t="s">
        <v>482</v>
      </c>
      <c r="E59" s="32" t="s">
        <v>290</v>
      </c>
      <c r="F59" s="33" t="s">
        <v>483</v>
      </c>
      <c r="G59" s="30" t="s">
        <v>473</v>
      </c>
      <c r="H59" s="34">
        <v>10</v>
      </c>
      <c r="I59" s="34">
        <v>5</v>
      </c>
      <c r="J59" s="34" t="s">
        <v>27</v>
      </c>
      <c r="K59" s="34">
        <v>5</v>
      </c>
      <c r="L59" s="42"/>
      <c r="M59" s="42"/>
      <c r="N59" s="42"/>
      <c r="O59" s="36">
        <v>1.5</v>
      </c>
      <c r="P59" s="37">
        <f t="shared" si="5"/>
        <v>3.1</v>
      </c>
      <c r="Q59" s="38" t="str">
        <f t="shared" si="6"/>
        <v>F</v>
      </c>
      <c r="R59" s="39" t="str">
        <f t="shared" si="7"/>
        <v>Kém</v>
      </c>
      <c r="S59" s="40" t="str">
        <f t="shared" si="8"/>
        <v/>
      </c>
      <c r="T59" s="41" t="str">
        <f>RIGHT(VLOOKUP(C59,'[1]DS 16'!$B$3813:$I$5078,8,0),2)</f>
        <v>16</v>
      </c>
      <c r="U59" s="3"/>
      <c r="V59" s="28"/>
      <c r="W59" s="79" t="str">
        <f t="shared" si="9"/>
        <v>Học lại</v>
      </c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</row>
    <row r="60" spans="2:38">
      <c r="B60" s="29">
        <v>50</v>
      </c>
      <c r="C60" s="30" t="s">
        <v>860</v>
      </c>
      <c r="D60" s="31" t="s">
        <v>861</v>
      </c>
      <c r="E60" s="32" t="s">
        <v>862</v>
      </c>
      <c r="F60" s="33" t="s">
        <v>791</v>
      </c>
      <c r="G60" s="30" t="s">
        <v>473</v>
      </c>
      <c r="H60" s="34">
        <v>10</v>
      </c>
      <c r="I60" s="34">
        <v>4.5</v>
      </c>
      <c r="J60" s="34" t="s">
        <v>27</v>
      </c>
      <c r="K60" s="34">
        <v>4.5</v>
      </c>
      <c r="L60" s="42"/>
      <c r="M60" s="42"/>
      <c r="N60" s="42"/>
      <c r="O60" s="36">
        <v>5</v>
      </c>
      <c r="P60" s="37">
        <f t="shared" si="5"/>
        <v>5.4</v>
      </c>
      <c r="Q60" s="38" t="str">
        <f t="shared" si="6"/>
        <v>D+</v>
      </c>
      <c r="R60" s="39" t="str">
        <f t="shared" si="7"/>
        <v>Trung bình yếu</v>
      </c>
      <c r="S60" s="40" t="str">
        <f t="shared" si="8"/>
        <v/>
      </c>
      <c r="T60" s="41" t="str">
        <f>RIGHT(VLOOKUP(C60,'[1]DS 16'!$B$3813:$I$5078,8,0),2)</f>
        <v>16</v>
      </c>
      <c r="U60" s="3"/>
      <c r="V60" s="28"/>
      <c r="W60" s="79" t="str">
        <f t="shared" si="9"/>
        <v>Đạt</v>
      </c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2:38">
      <c r="B61" s="29">
        <v>51</v>
      </c>
      <c r="C61" s="30" t="s">
        <v>863</v>
      </c>
      <c r="D61" s="31" t="s">
        <v>864</v>
      </c>
      <c r="E61" s="32" t="s">
        <v>865</v>
      </c>
      <c r="F61" s="33" t="s">
        <v>750</v>
      </c>
      <c r="G61" s="30" t="s">
        <v>473</v>
      </c>
      <c r="H61" s="34">
        <v>10</v>
      </c>
      <c r="I61" s="34">
        <v>5</v>
      </c>
      <c r="J61" s="34" t="s">
        <v>27</v>
      </c>
      <c r="K61" s="34">
        <v>5</v>
      </c>
      <c r="L61" s="42"/>
      <c r="M61" s="42"/>
      <c r="N61" s="42"/>
      <c r="O61" s="36">
        <v>0</v>
      </c>
      <c r="P61" s="37">
        <f t="shared" si="5"/>
        <v>2</v>
      </c>
      <c r="Q61" s="38" t="str">
        <f t="shared" si="6"/>
        <v>F</v>
      </c>
      <c r="R61" s="39" t="str">
        <f t="shared" si="7"/>
        <v>Kém</v>
      </c>
      <c r="S61" s="91" t="s">
        <v>1328</v>
      </c>
      <c r="T61" s="41" t="str">
        <f>RIGHT(VLOOKUP(C61,'[1]DS 16'!$B$3813:$I$5078,8,0),2)</f>
        <v>16</v>
      </c>
      <c r="U61" s="3"/>
      <c r="V61" s="28"/>
      <c r="W61" s="79" t="str">
        <f t="shared" si="9"/>
        <v>Học lại</v>
      </c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pans="2:38">
      <c r="B62" s="29">
        <v>52</v>
      </c>
      <c r="C62" s="30" t="s">
        <v>866</v>
      </c>
      <c r="D62" s="31" t="s">
        <v>867</v>
      </c>
      <c r="E62" s="32" t="s">
        <v>173</v>
      </c>
      <c r="F62" s="33" t="s">
        <v>779</v>
      </c>
      <c r="G62" s="30" t="s">
        <v>473</v>
      </c>
      <c r="H62" s="34">
        <v>8</v>
      </c>
      <c r="I62" s="34">
        <v>3</v>
      </c>
      <c r="J62" s="34" t="s">
        <v>27</v>
      </c>
      <c r="K62" s="34">
        <v>3</v>
      </c>
      <c r="L62" s="42"/>
      <c r="M62" s="42"/>
      <c r="N62" s="42"/>
      <c r="O62" s="36">
        <v>4</v>
      </c>
      <c r="P62" s="37">
        <f t="shared" si="5"/>
        <v>4.2</v>
      </c>
      <c r="Q62" s="38" t="str">
        <f t="shared" si="6"/>
        <v>D</v>
      </c>
      <c r="R62" s="39" t="str">
        <f t="shared" si="7"/>
        <v>Trung bình yếu</v>
      </c>
      <c r="S62" s="40" t="str">
        <f t="shared" ref="S62:S70" si="10">+IF(OR($H62=0,$I62=0,$J62=0,$K62=0),"Không đủ ĐKDT","")</f>
        <v/>
      </c>
      <c r="T62" s="41" t="str">
        <f>RIGHT(VLOOKUP(C62,'[1]DS 16'!$B$3813:$I$5078,8,0),2)</f>
        <v>16</v>
      </c>
      <c r="U62" s="3"/>
      <c r="V62" s="28"/>
      <c r="W62" s="79" t="str">
        <f t="shared" si="9"/>
        <v>Đạt</v>
      </c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</row>
    <row r="63" spans="2:38">
      <c r="B63" s="29">
        <v>53</v>
      </c>
      <c r="C63" s="30" t="s">
        <v>868</v>
      </c>
      <c r="D63" s="31" t="s">
        <v>869</v>
      </c>
      <c r="E63" s="32" t="s">
        <v>870</v>
      </c>
      <c r="F63" s="33" t="s">
        <v>871</v>
      </c>
      <c r="G63" s="30" t="s">
        <v>473</v>
      </c>
      <c r="H63" s="34">
        <v>10</v>
      </c>
      <c r="I63" s="34">
        <v>5</v>
      </c>
      <c r="J63" s="34" t="s">
        <v>27</v>
      </c>
      <c r="K63" s="34">
        <v>5</v>
      </c>
      <c r="L63" s="42"/>
      <c r="M63" s="42"/>
      <c r="N63" s="42"/>
      <c r="O63" s="36">
        <v>5.5</v>
      </c>
      <c r="P63" s="37">
        <f t="shared" si="5"/>
        <v>5.9</v>
      </c>
      <c r="Q63" s="38" t="str">
        <f t="shared" si="6"/>
        <v>C</v>
      </c>
      <c r="R63" s="39" t="str">
        <f t="shared" si="7"/>
        <v>Trung bình</v>
      </c>
      <c r="S63" s="40" t="str">
        <f t="shared" si="10"/>
        <v/>
      </c>
      <c r="T63" s="41" t="str">
        <f>RIGHT(VLOOKUP(C63,'[1]DS 16'!$B$3813:$I$5078,8,0),2)</f>
        <v>16</v>
      </c>
      <c r="U63" s="3"/>
      <c r="V63" s="28"/>
      <c r="W63" s="79" t="str">
        <f t="shared" si="9"/>
        <v>Đạt</v>
      </c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  <row r="64" spans="2:38">
      <c r="B64" s="29">
        <v>54</v>
      </c>
      <c r="C64" s="30" t="s">
        <v>484</v>
      </c>
      <c r="D64" s="31" t="s">
        <v>485</v>
      </c>
      <c r="E64" s="32" t="s">
        <v>128</v>
      </c>
      <c r="F64" s="33" t="s">
        <v>486</v>
      </c>
      <c r="G64" s="30" t="s">
        <v>473</v>
      </c>
      <c r="H64" s="34">
        <v>8</v>
      </c>
      <c r="I64" s="34">
        <v>8</v>
      </c>
      <c r="J64" s="34" t="s">
        <v>27</v>
      </c>
      <c r="K64" s="34">
        <v>8</v>
      </c>
      <c r="L64" s="42"/>
      <c r="M64" s="42"/>
      <c r="N64" s="42"/>
      <c r="O64" s="36">
        <v>2</v>
      </c>
      <c r="P64" s="37">
        <f t="shared" si="5"/>
        <v>3.8</v>
      </c>
      <c r="Q64" s="38" t="str">
        <f t="shared" si="6"/>
        <v>F</v>
      </c>
      <c r="R64" s="39" t="str">
        <f t="shared" si="7"/>
        <v>Kém</v>
      </c>
      <c r="S64" s="40" t="str">
        <f t="shared" si="10"/>
        <v/>
      </c>
      <c r="T64" s="41" t="str">
        <f>RIGHT(VLOOKUP(C64,'[1]DS 16'!$B$3813:$I$5078,8,0),2)</f>
        <v>16</v>
      </c>
      <c r="U64" s="3"/>
      <c r="V64" s="28"/>
      <c r="W64" s="79" t="str">
        <f t="shared" si="9"/>
        <v>Học lại</v>
      </c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2:38">
      <c r="B65" s="29">
        <v>55</v>
      </c>
      <c r="C65" s="30" t="s">
        <v>487</v>
      </c>
      <c r="D65" s="31" t="s">
        <v>488</v>
      </c>
      <c r="E65" s="32" t="s">
        <v>128</v>
      </c>
      <c r="F65" s="33" t="s">
        <v>489</v>
      </c>
      <c r="G65" s="30" t="s">
        <v>473</v>
      </c>
      <c r="H65" s="34">
        <v>10</v>
      </c>
      <c r="I65" s="34">
        <v>2</v>
      </c>
      <c r="J65" s="34" t="s">
        <v>27</v>
      </c>
      <c r="K65" s="34">
        <v>2</v>
      </c>
      <c r="L65" s="42"/>
      <c r="M65" s="42"/>
      <c r="N65" s="42"/>
      <c r="O65" s="36">
        <v>4.5</v>
      </c>
      <c r="P65" s="37">
        <f t="shared" si="5"/>
        <v>4.5999999999999996</v>
      </c>
      <c r="Q65" s="38" t="str">
        <f t="shared" si="6"/>
        <v>D</v>
      </c>
      <c r="R65" s="39" t="str">
        <f t="shared" si="7"/>
        <v>Trung bình yếu</v>
      </c>
      <c r="S65" s="40" t="str">
        <f t="shared" si="10"/>
        <v/>
      </c>
      <c r="T65" s="41" t="str">
        <f>RIGHT(VLOOKUP(C65,'[1]DS 16'!$B$3813:$I$5078,8,0),2)</f>
        <v>16</v>
      </c>
      <c r="U65" s="3"/>
      <c r="V65" s="28"/>
      <c r="W65" s="79" t="str">
        <f t="shared" si="9"/>
        <v>Đạt</v>
      </c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</row>
    <row r="66" spans="2:38">
      <c r="B66" s="29">
        <v>56</v>
      </c>
      <c r="C66" s="30" t="s">
        <v>490</v>
      </c>
      <c r="D66" s="31" t="s">
        <v>491</v>
      </c>
      <c r="E66" s="32" t="s">
        <v>128</v>
      </c>
      <c r="F66" s="33" t="s">
        <v>492</v>
      </c>
      <c r="G66" s="30" t="s">
        <v>473</v>
      </c>
      <c r="H66" s="34">
        <v>10</v>
      </c>
      <c r="I66" s="34">
        <v>7</v>
      </c>
      <c r="J66" s="34" t="s">
        <v>27</v>
      </c>
      <c r="K66" s="34">
        <v>7</v>
      </c>
      <c r="L66" s="42"/>
      <c r="M66" s="42"/>
      <c r="N66" s="42"/>
      <c r="O66" s="36">
        <v>7</v>
      </c>
      <c r="P66" s="37">
        <f t="shared" si="5"/>
        <v>7.3</v>
      </c>
      <c r="Q66" s="38" t="str">
        <f t="shared" si="6"/>
        <v>B</v>
      </c>
      <c r="R66" s="39" t="str">
        <f t="shared" si="7"/>
        <v>Khá</v>
      </c>
      <c r="S66" s="40" t="str">
        <f t="shared" si="10"/>
        <v/>
      </c>
      <c r="T66" s="41" t="str">
        <f>RIGHT(VLOOKUP(C66,'[1]DS 16'!$B$3813:$I$5078,8,0),2)</f>
        <v>16</v>
      </c>
      <c r="U66" s="3"/>
      <c r="V66" s="28"/>
      <c r="W66" s="79" t="str">
        <f t="shared" si="9"/>
        <v>Đạt</v>
      </c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</row>
    <row r="67" spans="2:38">
      <c r="B67" s="29">
        <v>57</v>
      </c>
      <c r="C67" s="30" t="s">
        <v>872</v>
      </c>
      <c r="D67" s="31" t="s">
        <v>873</v>
      </c>
      <c r="E67" s="32" t="s">
        <v>874</v>
      </c>
      <c r="F67" s="33" t="s">
        <v>875</v>
      </c>
      <c r="G67" s="30" t="s">
        <v>196</v>
      </c>
      <c r="H67" s="34">
        <v>7</v>
      </c>
      <c r="I67" s="34">
        <v>1</v>
      </c>
      <c r="J67" s="34" t="s">
        <v>27</v>
      </c>
      <c r="K67" s="34">
        <v>5</v>
      </c>
      <c r="L67" s="42"/>
      <c r="M67" s="42"/>
      <c r="N67" s="42"/>
      <c r="O67" s="36">
        <v>3</v>
      </c>
      <c r="P67" s="37">
        <f t="shared" si="5"/>
        <v>3.4</v>
      </c>
      <c r="Q67" s="38" t="str">
        <f t="shared" si="6"/>
        <v>F</v>
      </c>
      <c r="R67" s="39" t="str">
        <f t="shared" si="7"/>
        <v>Kém</v>
      </c>
      <c r="S67" s="40" t="str">
        <f t="shared" si="10"/>
        <v/>
      </c>
      <c r="T67" s="41" t="str">
        <f>RIGHT(VLOOKUP(C67,'[1]DS 16'!$B$3813:$I$5078,8,0),2)</f>
        <v>-4</v>
      </c>
      <c r="U67" s="3"/>
      <c r="V67" s="28"/>
      <c r="W67" s="79" t="str">
        <f t="shared" si="9"/>
        <v>Học lại</v>
      </c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</row>
    <row r="68" spans="2:38">
      <c r="B68" s="29">
        <v>58</v>
      </c>
      <c r="C68" s="30" t="s">
        <v>876</v>
      </c>
      <c r="D68" s="31" t="s">
        <v>140</v>
      </c>
      <c r="E68" s="32" t="s">
        <v>228</v>
      </c>
      <c r="F68" s="33" t="s">
        <v>877</v>
      </c>
      <c r="G68" s="30" t="s">
        <v>196</v>
      </c>
      <c r="H68" s="34">
        <v>9</v>
      </c>
      <c r="I68" s="34">
        <v>2</v>
      </c>
      <c r="J68" s="34" t="s">
        <v>27</v>
      </c>
      <c r="K68" s="34">
        <v>5</v>
      </c>
      <c r="L68" s="42"/>
      <c r="M68" s="42"/>
      <c r="N68" s="42"/>
      <c r="O68" s="36">
        <v>4.5</v>
      </c>
      <c r="P68" s="37">
        <f t="shared" si="5"/>
        <v>4.8</v>
      </c>
      <c r="Q68" s="38" t="str">
        <f t="shared" si="6"/>
        <v>D</v>
      </c>
      <c r="R68" s="39" t="str">
        <f t="shared" si="7"/>
        <v>Trung bình yếu</v>
      </c>
      <c r="S68" s="40" t="str">
        <f t="shared" si="10"/>
        <v/>
      </c>
      <c r="T68" s="41" t="str">
        <f>RIGHT(VLOOKUP(C68,'[1]DS 16'!$B$3813:$I$5078,8,0),2)</f>
        <v>-4</v>
      </c>
      <c r="U68" s="3"/>
      <c r="V68" s="28"/>
      <c r="W68" s="79" t="str">
        <f t="shared" si="9"/>
        <v>Đạt</v>
      </c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2:38">
      <c r="B69" s="29">
        <v>59</v>
      </c>
      <c r="C69" s="30" t="s">
        <v>878</v>
      </c>
      <c r="D69" s="31" t="s">
        <v>261</v>
      </c>
      <c r="E69" s="32" t="s">
        <v>879</v>
      </c>
      <c r="F69" s="33" t="s">
        <v>880</v>
      </c>
      <c r="G69" s="30" t="s">
        <v>196</v>
      </c>
      <c r="H69" s="34">
        <v>6</v>
      </c>
      <c r="I69" s="34">
        <v>1</v>
      </c>
      <c r="J69" s="34" t="s">
        <v>27</v>
      </c>
      <c r="K69" s="34">
        <v>5</v>
      </c>
      <c r="L69" s="42"/>
      <c r="M69" s="42"/>
      <c r="N69" s="42"/>
      <c r="O69" s="36">
        <v>7</v>
      </c>
      <c r="P69" s="37">
        <f t="shared" si="5"/>
        <v>6.1</v>
      </c>
      <c r="Q69" s="38" t="str">
        <f t="shared" si="6"/>
        <v>C</v>
      </c>
      <c r="R69" s="39" t="str">
        <f t="shared" si="7"/>
        <v>Trung bình</v>
      </c>
      <c r="S69" s="40" t="str">
        <f t="shared" si="10"/>
        <v/>
      </c>
      <c r="T69" s="41" t="str">
        <f>RIGHT(VLOOKUP(C69,'[1]DS 16'!$B$3813:$I$5078,8,0),2)</f>
        <v>-4</v>
      </c>
      <c r="U69" s="3"/>
      <c r="V69" s="28"/>
      <c r="W69" s="79" t="str">
        <f t="shared" si="9"/>
        <v>Đạt</v>
      </c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</row>
    <row r="70" spans="2:38">
      <c r="B70" s="29">
        <v>60</v>
      </c>
      <c r="C70" s="30" t="s">
        <v>881</v>
      </c>
      <c r="D70" s="31" t="s">
        <v>882</v>
      </c>
      <c r="E70" s="32" t="s">
        <v>883</v>
      </c>
      <c r="F70" s="33" t="s">
        <v>698</v>
      </c>
      <c r="G70" s="30" t="s">
        <v>196</v>
      </c>
      <c r="H70" s="34">
        <v>7</v>
      </c>
      <c r="I70" s="34">
        <v>5</v>
      </c>
      <c r="J70" s="34" t="s">
        <v>27</v>
      </c>
      <c r="K70" s="34">
        <v>6</v>
      </c>
      <c r="L70" s="42"/>
      <c r="M70" s="42"/>
      <c r="N70" s="42"/>
      <c r="O70" s="36">
        <v>3</v>
      </c>
      <c r="P70" s="37">
        <f t="shared" si="5"/>
        <v>3.9</v>
      </c>
      <c r="Q70" s="38" t="str">
        <f t="shared" si="6"/>
        <v>F</v>
      </c>
      <c r="R70" s="39" t="str">
        <f t="shared" si="7"/>
        <v>Kém</v>
      </c>
      <c r="S70" s="40" t="str">
        <f t="shared" si="10"/>
        <v/>
      </c>
      <c r="T70" s="41" t="str">
        <f>RIGHT(VLOOKUP(C70,'[1]DS 16'!$B$3813:$I$5078,8,0),2)</f>
        <v>-4</v>
      </c>
      <c r="U70" s="3"/>
      <c r="V70" s="28"/>
      <c r="W70" s="79" t="str">
        <f t="shared" si="9"/>
        <v>Học lại</v>
      </c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</row>
    <row r="71" spans="2:38">
      <c r="B71" s="29">
        <v>61</v>
      </c>
      <c r="C71" s="30" t="s">
        <v>192</v>
      </c>
      <c r="D71" s="31" t="s">
        <v>193</v>
      </c>
      <c r="E71" s="32" t="s">
        <v>194</v>
      </c>
      <c r="F71" s="33" t="s">
        <v>195</v>
      </c>
      <c r="G71" s="30" t="s">
        <v>196</v>
      </c>
      <c r="H71" s="34">
        <v>6</v>
      </c>
      <c r="I71" s="34">
        <v>3</v>
      </c>
      <c r="J71" s="34" t="s">
        <v>27</v>
      </c>
      <c r="K71" s="34">
        <v>3</v>
      </c>
      <c r="L71" s="42"/>
      <c r="M71" s="42"/>
      <c r="N71" s="42"/>
      <c r="O71" s="36">
        <v>0</v>
      </c>
      <c r="P71" s="37">
        <f t="shared" si="5"/>
        <v>1.2</v>
      </c>
      <c r="Q71" s="38" t="str">
        <f t="shared" si="6"/>
        <v>F</v>
      </c>
      <c r="R71" s="39" t="str">
        <f t="shared" si="7"/>
        <v>Kém</v>
      </c>
      <c r="S71" s="91" t="s">
        <v>1328</v>
      </c>
      <c r="T71" s="41" t="str">
        <f>RIGHT(VLOOKUP(C71,'[1]DS 16'!$B$3813:$I$5078,8,0),2)</f>
        <v>-4</v>
      </c>
      <c r="U71" s="3"/>
      <c r="V71" s="28"/>
      <c r="W71" s="79" t="str">
        <f t="shared" si="9"/>
        <v>Học lại</v>
      </c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pans="2:38">
      <c r="B72" s="29">
        <v>62</v>
      </c>
      <c r="C72" s="30" t="s">
        <v>884</v>
      </c>
      <c r="D72" s="31" t="s">
        <v>885</v>
      </c>
      <c r="E72" s="32" t="s">
        <v>386</v>
      </c>
      <c r="F72" s="33" t="s">
        <v>886</v>
      </c>
      <c r="G72" s="30" t="s">
        <v>224</v>
      </c>
      <c r="H72" s="34">
        <v>10</v>
      </c>
      <c r="I72" s="34">
        <v>5.5</v>
      </c>
      <c r="J72" s="34" t="s">
        <v>27</v>
      </c>
      <c r="K72" s="34">
        <v>5.5</v>
      </c>
      <c r="L72" s="42"/>
      <c r="M72" s="42"/>
      <c r="N72" s="42"/>
      <c r="O72" s="36">
        <v>2</v>
      </c>
      <c r="P72" s="37">
        <f t="shared" si="5"/>
        <v>3.5</v>
      </c>
      <c r="Q72" s="38" t="str">
        <f t="shared" si="6"/>
        <v>F</v>
      </c>
      <c r="R72" s="39" t="str">
        <f t="shared" si="7"/>
        <v>Kém</v>
      </c>
      <c r="S72" s="40" t="str">
        <f>+IF(OR($H72=0,$I72=0,$J72=0,$K72=0),"Không đủ ĐKDT","")</f>
        <v/>
      </c>
      <c r="T72" s="41" t="str">
        <f>RIGHT(VLOOKUP(C72,'[1]DS 16'!$B$3813:$I$5078,8,0),2)</f>
        <v>-6</v>
      </c>
      <c r="U72" s="3"/>
      <c r="V72" s="28"/>
      <c r="W72" s="79" t="str">
        <f t="shared" si="9"/>
        <v>Học lại</v>
      </c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2:38">
      <c r="B73" s="29">
        <v>63</v>
      </c>
      <c r="C73" s="30" t="s">
        <v>244</v>
      </c>
      <c r="D73" s="31" t="s">
        <v>89</v>
      </c>
      <c r="E73" s="32" t="s">
        <v>245</v>
      </c>
      <c r="F73" s="33" t="s">
        <v>246</v>
      </c>
      <c r="G73" s="30" t="s">
        <v>247</v>
      </c>
      <c r="H73" s="34">
        <v>8</v>
      </c>
      <c r="I73" s="34">
        <v>8</v>
      </c>
      <c r="J73" s="34" t="s">
        <v>27</v>
      </c>
      <c r="K73" s="34">
        <v>8</v>
      </c>
      <c r="L73" s="42"/>
      <c r="M73" s="42"/>
      <c r="N73" s="42"/>
      <c r="O73" s="36">
        <v>5.5</v>
      </c>
      <c r="P73" s="37">
        <f t="shared" si="5"/>
        <v>6.3</v>
      </c>
      <c r="Q73" s="38" t="str">
        <f t="shared" si="6"/>
        <v>C</v>
      </c>
      <c r="R73" s="39" t="str">
        <f t="shared" si="7"/>
        <v>Trung bình</v>
      </c>
      <c r="S73" s="40" t="str">
        <f>+IF(OR($H73=0,$I73=0,$J73=0,$K73=0),"Không đủ ĐKDT","")</f>
        <v/>
      </c>
      <c r="T73" s="41" t="str">
        <f>RIGHT(VLOOKUP(C73,'[1]DS 16'!$B$3813:$I$5078,8,0),2)</f>
        <v>-6</v>
      </c>
      <c r="U73" s="3"/>
      <c r="V73" s="28"/>
      <c r="W73" s="79" t="str">
        <f t="shared" si="9"/>
        <v>Đạt</v>
      </c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</row>
    <row r="74" spans="2:38">
      <c r="B74" s="29">
        <v>64</v>
      </c>
      <c r="C74" s="30" t="s">
        <v>887</v>
      </c>
      <c r="D74" s="31" t="s">
        <v>888</v>
      </c>
      <c r="E74" s="32" t="s">
        <v>132</v>
      </c>
      <c r="F74" s="33" t="s">
        <v>204</v>
      </c>
      <c r="G74" s="30" t="s">
        <v>247</v>
      </c>
      <c r="H74" s="34">
        <v>6</v>
      </c>
      <c r="I74" s="34">
        <v>7</v>
      </c>
      <c r="J74" s="34" t="s">
        <v>27</v>
      </c>
      <c r="K74" s="34">
        <v>7</v>
      </c>
      <c r="L74" s="42"/>
      <c r="M74" s="42"/>
      <c r="N74" s="42"/>
      <c r="O74" s="36">
        <v>0</v>
      </c>
      <c r="P74" s="37">
        <f t="shared" si="5"/>
        <v>2</v>
      </c>
      <c r="Q74" s="38" t="str">
        <f t="shared" si="6"/>
        <v>F</v>
      </c>
      <c r="R74" s="39" t="str">
        <f t="shared" si="7"/>
        <v>Kém</v>
      </c>
      <c r="S74" s="91" t="s">
        <v>1328</v>
      </c>
      <c r="T74" s="41" t="str">
        <f>RIGHT(VLOOKUP(C74,'[1]DS 16'!$B$3813:$I$5078,8,0),2)</f>
        <v>-6</v>
      </c>
      <c r="U74" s="3"/>
      <c r="V74" s="28"/>
      <c r="W74" s="79" t="str">
        <f t="shared" si="9"/>
        <v>Học lại</v>
      </c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</row>
    <row r="75" spans="2:38">
      <c r="B75" s="29">
        <v>65</v>
      </c>
      <c r="C75" s="30" t="s">
        <v>257</v>
      </c>
      <c r="D75" s="31" t="s">
        <v>258</v>
      </c>
      <c r="E75" s="32" t="s">
        <v>108</v>
      </c>
      <c r="F75" s="33" t="s">
        <v>259</v>
      </c>
      <c r="G75" s="30" t="s">
        <v>247</v>
      </c>
      <c r="H75" s="34">
        <v>10</v>
      </c>
      <c r="I75" s="34">
        <v>5</v>
      </c>
      <c r="J75" s="34" t="s">
        <v>27</v>
      </c>
      <c r="K75" s="34">
        <v>5</v>
      </c>
      <c r="L75" s="42"/>
      <c r="M75" s="42"/>
      <c r="N75" s="42"/>
      <c r="O75" s="36">
        <v>1</v>
      </c>
      <c r="P75" s="37">
        <f t="shared" ref="P75:P106" si="11">ROUND(SUMPRODUCT(H75:O75,$H$10:$O$10)/100,1)</f>
        <v>2.7</v>
      </c>
      <c r="Q75" s="38" t="str">
        <f t="shared" ref="Q75:Q94" si="12">IF(AND($P75&gt;=9,$P75&lt;=10),"A+","")&amp;IF(AND($P75&gt;=8.5,$P75&lt;=8.9),"A","")&amp;IF(AND($P75&gt;=8,$P75&lt;=8.4),"B+","")&amp;IF(AND($P75&gt;=7,$P75&lt;=7.9),"B","")&amp;IF(AND($P75&gt;=6.5,$P75&lt;=6.9),"C+","")&amp;IF(AND($P75&gt;=5.5,$P75&lt;=6.4),"C","")&amp;IF(AND($P75&gt;=5,$P75&lt;=5.4),"D+","")&amp;IF(AND($P75&gt;=4,$P75&lt;=4.9),"D","")&amp;IF(AND($P75&lt;4),"F","")</f>
        <v>F</v>
      </c>
      <c r="R75" s="39" t="str">
        <f t="shared" ref="R75:R94" si="13">IF($P75&lt;4,"Kém",IF(AND($P75&gt;=4,$P75&lt;=5.4),"Trung bình yếu",IF(AND($P75&gt;=5.5,$P75&lt;=6.9),"Trung bình",IF(AND($P75&gt;=7,$P75&lt;=8.4),"Khá",IF(AND($P75&gt;=8.5,$P75&lt;=10),"Giỏi","")))))</f>
        <v>Kém</v>
      </c>
      <c r="S75" s="40" t="str">
        <f t="shared" ref="S75:S82" si="14">+IF(OR($H75=0,$I75=0,$J75=0,$K75=0),"Không đủ ĐKDT","")</f>
        <v/>
      </c>
      <c r="T75" s="41" t="str">
        <f>RIGHT(VLOOKUP(C75,'[1]DS 16'!$B$3813:$I$5078,8,0),2)</f>
        <v>-6</v>
      </c>
      <c r="U75" s="3"/>
      <c r="V75" s="28"/>
      <c r="W75" s="79" t="str">
        <f t="shared" ref="W75:W106" si="15">IF(S75="Không đủ ĐKDT","Học lại",IF(S75="Đình chỉ thi","Học lại",IF(AND(MID(G75,2,2)&gt;="12",S75="Vắng"),"Học lại",IF(S75="Vắng có phép", "Thi lại",IF(S75="Nợ học phí", "Thi lại",IF(AND((MID(G75,2,2)&lt;"12"),P75&lt;4.5),"Thi lại",IF(P75&lt;4,"Học lại","Đạt")))))))</f>
        <v>Học lại</v>
      </c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</row>
    <row r="76" spans="2:38">
      <c r="B76" s="29">
        <v>66</v>
      </c>
      <c r="C76" s="30" t="s">
        <v>265</v>
      </c>
      <c r="D76" s="31" t="s">
        <v>266</v>
      </c>
      <c r="E76" s="32" t="s">
        <v>141</v>
      </c>
      <c r="F76" s="33" t="s">
        <v>267</v>
      </c>
      <c r="G76" s="30" t="s">
        <v>247</v>
      </c>
      <c r="H76" s="34">
        <v>2</v>
      </c>
      <c r="I76" s="34">
        <v>3</v>
      </c>
      <c r="J76" s="34" t="s">
        <v>27</v>
      </c>
      <c r="K76" s="34">
        <v>3</v>
      </c>
      <c r="L76" s="42"/>
      <c r="M76" s="42"/>
      <c r="N76" s="42"/>
      <c r="O76" s="36">
        <v>3</v>
      </c>
      <c r="P76" s="37">
        <f t="shared" si="11"/>
        <v>2.9</v>
      </c>
      <c r="Q76" s="38" t="str">
        <f t="shared" si="12"/>
        <v>F</v>
      </c>
      <c r="R76" s="39" t="str">
        <f t="shared" si="13"/>
        <v>Kém</v>
      </c>
      <c r="S76" s="40" t="str">
        <f t="shared" si="14"/>
        <v/>
      </c>
      <c r="T76" s="41" t="str">
        <f>RIGHT(VLOOKUP(C76,'[1]DS 16'!$B$3813:$I$5078,8,0),2)</f>
        <v>-6</v>
      </c>
      <c r="U76" s="3"/>
      <c r="V76" s="28"/>
      <c r="W76" s="79" t="str">
        <f t="shared" si="15"/>
        <v>Học lại</v>
      </c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</row>
    <row r="77" spans="2:38">
      <c r="B77" s="29">
        <v>67</v>
      </c>
      <c r="C77" s="30" t="s">
        <v>526</v>
      </c>
      <c r="D77" s="31" t="s">
        <v>527</v>
      </c>
      <c r="E77" s="32" t="s">
        <v>515</v>
      </c>
      <c r="F77" s="33" t="s">
        <v>480</v>
      </c>
      <c r="G77" s="30" t="s">
        <v>247</v>
      </c>
      <c r="H77" s="34">
        <v>8</v>
      </c>
      <c r="I77" s="34">
        <v>7</v>
      </c>
      <c r="J77" s="34" t="s">
        <v>27</v>
      </c>
      <c r="K77" s="34">
        <v>7</v>
      </c>
      <c r="L77" s="42"/>
      <c r="M77" s="42"/>
      <c r="N77" s="42"/>
      <c r="O77" s="36">
        <v>7</v>
      </c>
      <c r="P77" s="37">
        <f t="shared" si="11"/>
        <v>7.1</v>
      </c>
      <c r="Q77" s="38" t="str">
        <f t="shared" si="12"/>
        <v>B</v>
      </c>
      <c r="R77" s="39" t="str">
        <f t="shared" si="13"/>
        <v>Khá</v>
      </c>
      <c r="S77" s="40" t="str">
        <f t="shared" si="14"/>
        <v/>
      </c>
      <c r="T77" s="41" t="str">
        <f>RIGHT(VLOOKUP(C77,'[1]DS 16'!$B$3813:$I$5078,8,0),2)</f>
        <v>-6</v>
      </c>
      <c r="U77" s="3"/>
      <c r="V77" s="28"/>
      <c r="W77" s="79" t="str">
        <f t="shared" si="15"/>
        <v>Đạt</v>
      </c>
      <c r="X77" s="80"/>
      <c r="Y77" s="80"/>
      <c r="Z77" s="88"/>
      <c r="AA77" s="69"/>
      <c r="AB77" s="69"/>
      <c r="AC77" s="69"/>
      <c r="AD77" s="81"/>
      <c r="AE77" s="69"/>
      <c r="AF77" s="82"/>
      <c r="AG77" s="83"/>
      <c r="AH77" s="82"/>
      <c r="AI77" s="83"/>
      <c r="AJ77" s="82"/>
      <c r="AK77" s="69"/>
      <c r="AL77" s="81"/>
    </row>
    <row r="78" spans="2:38">
      <c r="B78" s="29">
        <v>68</v>
      </c>
      <c r="C78" s="30" t="s">
        <v>889</v>
      </c>
      <c r="D78" s="31" t="s">
        <v>590</v>
      </c>
      <c r="E78" s="32" t="s">
        <v>890</v>
      </c>
      <c r="F78" s="33" t="s">
        <v>593</v>
      </c>
      <c r="G78" s="30" t="s">
        <v>247</v>
      </c>
      <c r="H78" s="34">
        <v>6</v>
      </c>
      <c r="I78" s="34">
        <v>7</v>
      </c>
      <c r="J78" s="34" t="s">
        <v>27</v>
      </c>
      <c r="K78" s="34">
        <v>7</v>
      </c>
      <c r="L78" s="42"/>
      <c r="M78" s="42"/>
      <c r="N78" s="42"/>
      <c r="O78" s="36">
        <v>1</v>
      </c>
      <c r="P78" s="37">
        <f t="shared" si="11"/>
        <v>2.7</v>
      </c>
      <c r="Q78" s="38" t="str">
        <f t="shared" si="12"/>
        <v>F</v>
      </c>
      <c r="R78" s="39" t="str">
        <f t="shared" si="13"/>
        <v>Kém</v>
      </c>
      <c r="S78" s="40" t="str">
        <f t="shared" si="14"/>
        <v/>
      </c>
      <c r="T78" s="41" t="str">
        <f>RIGHT(VLOOKUP(C78,'[1]DS 16'!$B$3813:$I$5078,8,0),2)</f>
        <v>-6</v>
      </c>
      <c r="U78" s="3"/>
      <c r="V78" s="28"/>
      <c r="W78" s="79" t="str">
        <f t="shared" si="15"/>
        <v>Học lại</v>
      </c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</row>
    <row r="79" spans="2:38">
      <c r="B79" s="29">
        <v>69</v>
      </c>
      <c r="C79" s="30" t="s">
        <v>891</v>
      </c>
      <c r="D79" s="31" t="s">
        <v>140</v>
      </c>
      <c r="E79" s="32" t="s">
        <v>892</v>
      </c>
      <c r="F79" s="33" t="s">
        <v>129</v>
      </c>
      <c r="G79" s="30" t="s">
        <v>247</v>
      </c>
      <c r="H79" s="34">
        <v>10</v>
      </c>
      <c r="I79" s="34">
        <v>10</v>
      </c>
      <c r="J79" s="34" t="s">
        <v>27</v>
      </c>
      <c r="K79" s="34">
        <v>10</v>
      </c>
      <c r="L79" s="42"/>
      <c r="M79" s="42"/>
      <c r="N79" s="42"/>
      <c r="O79" s="36">
        <v>3</v>
      </c>
      <c r="P79" s="37">
        <f t="shared" si="11"/>
        <v>5.0999999999999996</v>
      </c>
      <c r="Q79" s="38" t="str">
        <f t="shared" si="12"/>
        <v>D+</v>
      </c>
      <c r="R79" s="39" t="str">
        <f t="shared" si="13"/>
        <v>Trung bình yếu</v>
      </c>
      <c r="S79" s="40" t="str">
        <f t="shared" si="14"/>
        <v/>
      </c>
      <c r="T79" s="41" t="str">
        <f>RIGHT(VLOOKUP(C79,'[1]DS 16'!$B$3813:$I$5078,8,0),2)</f>
        <v>-6</v>
      </c>
      <c r="U79" s="3"/>
      <c r="V79" s="28"/>
      <c r="W79" s="79" t="str">
        <f t="shared" si="15"/>
        <v>Đạt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</row>
    <row r="80" spans="2:38">
      <c r="B80" s="29">
        <v>70</v>
      </c>
      <c r="C80" s="30" t="s">
        <v>893</v>
      </c>
      <c r="D80" s="31" t="s">
        <v>894</v>
      </c>
      <c r="E80" s="32" t="s">
        <v>895</v>
      </c>
      <c r="F80" s="33" t="s">
        <v>896</v>
      </c>
      <c r="G80" s="30" t="s">
        <v>247</v>
      </c>
      <c r="H80" s="34">
        <v>8</v>
      </c>
      <c r="I80" s="34">
        <v>5</v>
      </c>
      <c r="J80" s="34" t="s">
        <v>27</v>
      </c>
      <c r="K80" s="34">
        <v>5</v>
      </c>
      <c r="L80" s="42"/>
      <c r="M80" s="42"/>
      <c r="N80" s="42"/>
      <c r="O80" s="36">
        <v>4</v>
      </c>
      <c r="P80" s="37">
        <f t="shared" si="11"/>
        <v>4.5999999999999996</v>
      </c>
      <c r="Q80" s="38" t="str">
        <f t="shared" si="12"/>
        <v>D</v>
      </c>
      <c r="R80" s="39" t="str">
        <f t="shared" si="13"/>
        <v>Trung bình yếu</v>
      </c>
      <c r="S80" s="40" t="str">
        <f t="shared" si="14"/>
        <v/>
      </c>
      <c r="T80" s="41" t="str">
        <f>RIGHT(VLOOKUP(C80,'[1]DS 16'!$B$3813:$I$5078,8,0),2)</f>
        <v>-6</v>
      </c>
      <c r="U80" s="3"/>
      <c r="V80" s="28"/>
      <c r="W80" s="79" t="str">
        <f t="shared" si="15"/>
        <v>Đạt</v>
      </c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</row>
    <row r="81" spans="2:38">
      <c r="B81" s="29">
        <v>71</v>
      </c>
      <c r="C81" s="30" t="s">
        <v>531</v>
      </c>
      <c r="D81" s="31" t="s">
        <v>532</v>
      </c>
      <c r="E81" s="32" t="s">
        <v>300</v>
      </c>
      <c r="F81" s="33" t="s">
        <v>533</v>
      </c>
      <c r="G81" s="30" t="s">
        <v>247</v>
      </c>
      <c r="H81" s="34">
        <v>10</v>
      </c>
      <c r="I81" s="34">
        <v>8</v>
      </c>
      <c r="J81" s="34" t="s">
        <v>27</v>
      </c>
      <c r="K81" s="34">
        <v>8</v>
      </c>
      <c r="L81" s="42"/>
      <c r="M81" s="42"/>
      <c r="N81" s="42"/>
      <c r="O81" s="36">
        <v>5.5</v>
      </c>
      <c r="P81" s="37">
        <f t="shared" si="11"/>
        <v>6.5</v>
      </c>
      <c r="Q81" s="38" t="str">
        <f t="shared" si="12"/>
        <v>C+</v>
      </c>
      <c r="R81" s="39" t="str">
        <f t="shared" si="13"/>
        <v>Trung bình</v>
      </c>
      <c r="S81" s="40" t="str">
        <f t="shared" si="14"/>
        <v/>
      </c>
      <c r="T81" s="41" t="str">
        <f>RIGHT(VLOOKUP(C81,'[1]DS 16'!$B$3813:$I$5078,8,0),2)</f>
        <v>-6</v>
      </c>
      <c r="U81" s="3"/>
      <c r="V81" s="28"/>
      <c r="W81" s="79" t="str">
        <f t="shared" si="15"/>
        <v>Đạt</v>
      </c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</row>
    <row r="82" spans="2:38">
      <c r="B82" s="29">
        <v>72</v>
      </c>
      <c r="C82" s="30" t="s">
        <v>897</v>
      </c>
      <c r="D82" s="31" t="s">
        <v>898</v>
      </c>
      <c r="E82" s="32" t="s">
        <v>596</v>
      </c>
      <c r="F82" s="33" t="s">
        <v>899</v>
      </c>
      <c r="G82" s="30" t="s">
        <v>247</v>
      </c>
      <c r="H82" s="34">
        <v>10</v>
      </c>
      <c r="I82" s="34">
        <v>7</v>
      </c>
      <c r="J82" s="34" t="s">
        <v>27</v>
      </c>
      <c r="K82" s="34">
        <v>7</v>
      </c>
      <c r="L82" s="42"/>
      <c r="M82" s="42"/>
      <c r="N82" s="42"/>
      <c r="O82" s="36">
        <v>5.5</v>
      </c>
      <c r="P82" s="37">
        <f t="shared" si="11"/>
        <v>6.3</v>
      </c>
      <c r="Q82" s="38" t="str">
        <f t="shared" si="12"/>
        <v>C</v>
      </c>
      <c r="R82" s="39" t="str">
        <f t="shared" si="13"/>
        <v>Trung bình</v>
      </c>
      <c r="S82" s="40" t="str">
        <f t="shared" si="14"/>
        <v/>
      </c>
      <c r="T82" s="41" t="str">
        <f>RIGHT(VLOOKUP(C82,'[1]DS 16'!$B$3813:$I$5078,8,0),2)</f>
        <v>-6</v>
      </c>
      <c r="U82" s="3"/>
      <c r="V82" s="28"/>
      <c r="W82" s="79" t="str">
        <f t="shared" si="15"/>
        <v>Đạt</v>
      </c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</row>
    <row r="83" spans="2:38">
      <c r="B83" s="29">
        <v>73</v>
      </c>
      <c r="C83" s="30" t="s">
        <v>900</v>
      </c>
      <c r="D83" s="31" t="s">
        <v>901</v>
      </c>
      <c r="E83" s="32" t="s">
        <v>104</v>
      </c>
      <c r="F83" s="33" t="s">
        <v>902</v>
      </c>
      <c r="G83" s="30" t="s">
        <v>316</v>
      </c>
      <c r="H83" s="34">
        <v>8</v>
      </c>
      <c r="I83" s="34">
        <v>4</v>
      </c>
      <c r="J83" s="34" t="s">
        <v>27</v>
      </c>
      <c r="K83" s="34">
        <v>3</v>
      </c>
      <c r="L83" s="42"/>
      <c r="M83" s="42"/>
      <c r="N83" s="42"/>
      <c r="O83" s="36">
        <v>0</v>
      </c>
      <c r="P83" s="37">
        <f t="shared" si="11"/>
        <v>1.5</v>
      </c>
      <c r="Q83" s="38" t="str">
        <f t="shared" si="12"/>
        <v>F</v>
      </c>
      <c r="R83" s="39" t="str">
        <f t="shared" si="13"/>
        <v>Kém</v>
      </c>
      <c r="S83" s="91" t="s">
        <v>1328</v>
      </c>
      <c r="T83" s="41" t="str">
        <f>RIGHT(VLOOKUP(C83,'[1]DS 16'!$B$3813:$I$5078,8,0),2)</f>
        <v>-8</v>
      </c>
      <c r="U83" s="3"/>
      <c r="V83" s="28"/>
      <c r="W83" s="79" t="str">
        <f t="shared" si="15"/>
        <v>Học lại</v>
      </c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</row>
    <row r="84" spans="2:38">
      <c r="B84" s="29">
        <v>74</v>
      </c>
      <c r="C84" s="30" t="s">
        <v>903</v>
      </c>
      <c r="D84" s="31" t="s">
        <v>904</v>
      </c>
      <c r="E84" s="32" t="s">
        <v>249</v>
      </c>
      <c r="F84" s="33" t="s">
        <v>905</v>
      </c>
      <c r="G84" s="30" t="s">
        <v>320</v>
      </c>
      <c r="H84" s="34">
        <v>8</v>
      </c>
      <c r="I84" s="34">
        <v>5</v>
      </c>
      <c r="J84" s="34" t="s">
        <v>27</v>
      </c>
      <c r="K84" s="34">
        <v>9</v>
      </c>
      <c r="L84" s="42"/>
      <c r="M84" s="42"/>
      <c r="N84" s="42"/>
      <c r="O84" s="36">
        <v>3</v>
      </c>
      <c r="P84" s="37">
        <f t="shared" si="11"/>
        <v>4.3</v>
      </c>
      <c r="Q84" s="38" t="str">
        <f t="shared" si="12"/>
        <v>D</v>
      </c>
      <c r="R84" s="39" t="str">
        <f t="shared" si="13"/>
        <v>Trung bình yếu</v>
      </c>
      <c r="S84" s="40" t="str">
        <f>+IF(OR($H84=0,$I84=0,$J84=0,$K84=0),"Không đủ ĐKDT","")</f>
        <v/>
      </c>
      <c r="T84" s="41" t="str">
        <f>RIGHT(VLOOKUP(C84,'[1]DS 16'!$B$3813:$I$5078,8,0),2)</f>
        <v>-8</v>
      </c>
      <c r="U84" s="3"/>
      <c r="V84" s="28"/>
      <c r="W84" s="79" t="str">
        <f t="shared" si="15"/>
        <v>Đạt</v>
      </c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</row>
    <row r="85" spans="2:38">
      <c r="B85" s="29">
        <v>75</v>
      </c>
      <c r="C85" s="30" t="s">
        <v>324</v>
      </c>
      <c r="D85" s="31" t="s">
        <v>325</v>
      </c>
      <c r="E85" s="32" t="s">
        <v>232</v>
      </c>
      <c r="F85" s="33" t="s">
        <v>326</v>
      </c>
      <c r="G85" s="30" t="s">
        <v>320</v>
      </c>
      <c r="H85" s="34">
        <v>9</v>
      </c>
      <c r="I85" s="34">
        <v>8</v>
      </c>
      <c r="J85" s="34" t="s">
        <v>27</v>
      </c>
      <c r="K85" s="34">
        <v>9</v>
      </c>
      <c r="L85" s="42"/>
      <c r="M85" s="42"/>
      <c r="N85" s="42"/>
      <c r="O85" s="36">
        <v>6.5</v>
      </c>
      <c r="P85" s="37">
        <f t="shared" si="11"/>
        <v>7.2</v>
      </c>
      <c r="Q85" s="38" t="str">
        <f t="shared" si="12"/>
        <v>B</v>
      </c>
      <c r="R85" s="39" t="str">
        <f t="shared" si="13"/>
        <v>Khá</v>
      </c>
      <c r="S85" s="40" t="str">
        <f>+IF(OR($H85=0,$I85=0,$J85=0,$K85=0),"Không đủ ĐKDT","")</f>
        <v/>
      </c>
      <c r="T85" s="41" t="str">
        <f>RIGHT(VLOOKUP(C85,'[1]DS 16'!$B$3813:$I$5078,8,0),2)</f>
        <v>-8</v>
      </c>
      <c r="U85" s="3"/>
      <c r="V85" s="28"/>
      <c r="W85" s="79" t="str">
        <f t="shared" si="15"/>
        <v>Đạt</v>
      </c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2:38">
      <c r="B86" s="29">
        <v>76</v>
      </c>
      <c r="C86" s="30" t="s">
        <v>906</v>
      </c>
      <c r="D86" s="31" t="s">
        <v>907</v>
      </c>
      <c r="E86" s="32" t="s">
        <v>276</v>
      </c>
      <c r="F86" s="33" t="s">
        <v>908</v>
      </c>
      <c r="G86" s="30" t="s">
        <v>320</v>
      </c>
      <c r="H86" s="34">
        <v>9</v>
      </c>
      <c r="I86" s="34">
        <v>5</v>
      </c>
      <c r="J86" s="34" t="s">
        <v>27</v>
      </c>
      <c r="K86" s="34">
        <v>9</v>
      </c>
      <c r="L86" s="42"/>
      <c r="M86" s="42"/>
      <c r="N86" s="42"/>
      <c r="O86" s="36">
        <v>5.5</v>
      </c>
      <c r="P86" s="37">
        <f t="shared" si="11"/>
        <v>6.2</v>
      </c>
      <c r="Q86" s="38" t="str">
        <f t="shared" si="12"/>
        <v>C</v>
      </c>
      <c r="R86" s="39" t="str">
        <f t="shared" si="13"/>
        <v>Trung bình</v>
      </c>
      <c r="S86" s="40" t="str">
        <f>+IF(OR($H86=0,$I86=0,$J86=0,$K86=0),"Không đủ ĐKDT","")</f>
        <v/>
      </c>
      <c r="T86" s="41" t="str">
        <f>RIGHT(VLOOKUP(C86,'[1]DS 16'!$B$3813:$I$5078,8,0),2)</f>
        <v>-8</v>
      </c>
      <c r="U86" s="3"/>
      <c r="V86" s="28"/>
      <c r="W86" s="79" t="str">
        <f t="shared" si="15"/>
        <v>Đạt</v>
      </c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</row>
    <row r="87" spans="2:38">
      <c r="B87" s="29">
        <v>77</v>
      </c>
      <c r="C87" s="30" t="s">
        <v>106</v>
      </c>
      <c r="D87" s="31" t="s">
        <v>107</v>
      </c>
      <c r="E87" s="32" t="s">
        <v>108</v>
      </c>
      <c r="F87" s="33" t="s">
        <v>109</v>
      </c>
      <c r="G87" s="30" t="s">
        <v>101</v>
      </c>
      <c r="H87" s="34">
        <v>10</v>
      </c>
      <c r="I87" s="34">
        <v>3</v>
      </c>
      <c r="J87" s="34" t="s">
        <v>27</v>
      </c>
      <c r="K87" s="34">
        <v>5</v>
      </c>
      <c r="L87" s="42"/>
      <c r="M87" s="42"/>
      <c r="N87" s="42"/>
      <c r="O87" s="36">
        <v>3.5</v>
      </c>
      <c r="P87" s="37">
        <f t="shared" si="11"/>
        <v>4.3</v>
      </c>
      <c r="Q87" s="38" t="str">
        <f t="shared" si="12"/>
        <v>D</v>
      </c>
      <c r="R87" s="39" t="str">
        <f t="shared" si="13"/>
        <v>Trung bình yếu</v>
      </c>
      <c r="S87" s="40" t="str">
        <f>+IF(OR($H87=0,$I87=0,$J87=0,$K87=0),"Không đủ ĐKDT","")</f>
        <v/>
      </c>
      <c r="T87" s="41" t="str">
        <f>RIGHT(VLOOKUP(C87,'[1]DS 16'!$B$3813:$I$5078,8,0),2)</f>
        <v>-1</v>
      </c>
      <c r="U87" s="3"/>
      <c r="V87" s="28"/>
      <c r="W87" s="79" t="str">
        <f t="shared" si="15"/>
        <v>Đạt</v>
      </c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</row>
    <row r="88" spans="2:38">
      <c r="B88" s="29">
        <v>78</v>
      </c>
      <c r="C88" s="30" t="s">
        <v>909</v>
      </c>
      <c r="D88" s="31" t="s">
        <v>910</v>
      </c>
      <c r="E88" s="32" t="s">
        <v>496</v>
      </c>
      <c r="F88" s="33" t="s">
        <v>129</v>
      </c>
      <c r="G88" s="30" t="s">
        <v>101</v>
      </c>
      <c r="H88" s="34">
        <v>10</v>
      </c>
      <c r="I88" s="34">
        <v>3</v>
      </c>
      <c r="J88" s="34" t="s">
        <v>27</v>
      </c>
      <c r="K88" s="34">
        <v>5</v>
      </c>
      <c r="L88" s="42"/>
      <c r="M88" s="42"/>
      <c r="N88" s="42"/>
      <c r="O88" s="36">
        <v>0</v>
      </c>
      <c r="P88" s="37">
        <f t="shared" si="11"/>
        <v>1.8</v>
      </c>
      <c r="Q88" s="38" t="str">
        <f t="shared" si="12"/>
        <v>F</v>
      </c>
      <c r="R88" s="39" t="str">
        <f t="shared" si="13"/>
        <v>Kém</v>
      </c>
      <c r="S88" s="91" t="s">
        <v>1328</v>
      </c>
      <c r="T88" s="41" t="str">
        <f>RIGHT(VLOOKUP(C88,'[1]DS 16'!$B$3813:$I$5078,8,0),2)</f>
        <v>-1</v>
      </c>
      <c r="U88" s="3"/>
      <c r="V88" s="28"/>
      <c r="W88" s="79" t="str">
        <f t="shared" si="15"/>
        <v>Học lại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</row>
    <row r="89" spans="2:38">
      <c r="B89" s="29">
        <v>79</v>
      </c>
      <c r="C89" s="30" t="s">
        <v>911</v>
      </c>
      <c r="D89" s="31" t="s">
        <v>140</v>
      </c>
      <c r="E89" s="32" t="s">
        <v>912</v>
      </c>
      <c r="F89" s="33" t="s">
        <v>913</v>
      </c>
      <c r="G89" s="30" t="s">
        <v>121</v>
      </c>
      <c r="H89" s="34">
        <v>8</v>
      </c>
      <c r="I89" s="34">
        <v>5</v>
      </c>
      <c r="J89" s="34" t="s">
        <v>27</v>
      </c>
      <c r="K89" s="34">
        <v>5</v>
      </c>
      <c r="L89" s="42"/>
      <c r="M89" s="42"/>
      <c r="N89" s="42"/>
      <c r="O89" s="36">
        <v>2.5</v>
      </c>
      <c r="P89" s="37">
        <f t="shared" si="11"/>
        <v>3.6</v>
      </c>
      <c r="Q89" s="38" t="str">
        <f t="shared" si="12"/>
        <v>F</v>
      </c>
      <c r="R89" s="39" t="str">
        <f t="shared" si="13"/>
        <v>Kém</v>
      </c>
      <c r="S89" s="40" t="str">
        <f t="shared" ref="S89:S104" si="16">+IF(OR($H89=0,$I89=0,$J89=0,$K89=0),"Không đủ ĐKDT","")</f>
        <v/>
      </c>
      <c r="T89" s="41" t="str">
        <f>RIGHT(VLOOKUP(C89,'[1]DS 16'!$B$3813:$I$5078,8,0),2)</f>
        <v>-1</v>
      </c>
      <c r="U89" s="3"/>
      <c r="V89" s="28"/>
      <c r="W89" s="79" t="str">
        <f t="shared" si="15"/>
        <v>Học lại</v>
      </c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</row>
    <row r="90" spans="2:38">
      <c r="B90" s="29">
        <v>80</v>
      </c>
      <c r="C90" s="30" t="s">
        <v>914</v>
      </c>
      <c r="D90" s="31" t="s">
        <v>98</v>
      </c>
      <c r="E90" s="32" t="s">
        <v>67</v>
      </c>
      <c r="F90" s="33" t="s">
        <v>915</v>
      </c>
      <c r="G90" s="30" t="s">
        <v>121</v>
      </c>
      <c r="H90" s="34">
        <v>10</v>
      </c>
      <c r="I90" s="34">
        <v>5</v>
      </c>
      <c r="J90" s="34" t="s">
        <v>27</v>
      </c>
      <c r="K90" s="34">
        <v>5</v>
      </c>
      <c r="L90" s="42"/>
      <c r="M90" s="42"/>
      <c r="N90" s="42"/>
      <c r="O90" s="36">
        <v>5</v>
      </c>
      <c r="P90" s="37">
        <f t="shared" si="11"/>
        <v>5.5</v>
      </c>
      <c r="Q90" s="38" t="str">
        <f t="shared" si="12"/>
        <v>C</v>
      </c>
      <c r="R90" s="39" t="str">
        <f t="shared" si="13"/>
        <v>Trung bình</v>
      </c>
      <c r="S90" s="40" t="str">
        <f t="shared" si="16"/>
        <v/>
      </c>
      <c r="T90" s="41" t="str">
        <f>RIGHT(VLOOKUP(C90,'[1]DS 16'!$B$3813:$I$5078,8,0),2)</f>
        <v>-1</v>
      </c>
      <c r="U90" s="3"/>
      <c r="V90" s="28"/>
      <c r="W90" s="79" t="str">
        <f t="shared" si="15"/>
        <v>Đạt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</row>
    <row r="91" spans="2:38">
      <c r="B91" s="29">
        <v>81</v>
      </c>
      <c r="C91" s="30" t="s">
        <v>916</v>
      </c>
      <c r="D91" s="31" t="s">
        <v>917</v>
      </c>
      <c r="E91" s="32" t="s">
        <v>90</v>
      </c>
      <c r="F91" s="33" t="s">
        <v>279</v>
      </c>
      <c r="G91" s="30" t="s">
        <v>121</v>
      </c>
      <c r="H91" s="34">
        <v>10</v>
      </c>
      <c r="I91" s="34">
        <v>4</v>
      </c>
      <c r="J91" s="34" t="s">
        <v>27</v>
      </c>
      <c r="K91" s="34">
        <v>4</v>
      </c>
      <c r="L91" s="42"/>
      <c r="M91" s="42"/>
      <c r="N91" s="42"/>
      <c r="O91" s="36">
        <v>6.5</v>
      </c>
      <c r="P91" s="37">
        <f t="shared" si="11"/>
        <v>6.4</v>
      </c>
      <c r="Q91" s="38" t="str">
        <f t="shared" si="12"/>
        <v>C</v>
      </c>
      <c r="R91" s="39" t="str">
        <f t="shared" si="13"/>
        <v>Trung bình</v>
      </c>
      <c r="S91" s="40" t="str">
        <f t="shared" si="16"/>
        <v/>
      </c>
      <c r="T91" s="41" t="str">
        <f>RIGHT(VLOOKUP(C91,'[1]DS 16'!$B$3813:$I$5078,8,0),2)</f>
        <v>-1</v>
      </c>
      <c r="U91" s="3"/>
      <c r="V91" s="28"/>
      <c r="W91" s="79" t="str">
        <f t="shared" si="15"/>
        <v>Đạt</v>
      </c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</row>
    <row r="92" spans="2:38">
      <c r="B92" s="29">
        <v>82</v>
      </c>
      <c r="C92" s="30" t="s">
        <v>139</v>
      </c>
      <c r="D92" s="31" t="s">
        <v>140</v>
      </c>
      <c r="E92" s="32" t="s">
        <v>141</v>
      </c>
      <c r="F92" s="33" t="s">
        <v>142</v>
      </c>
      <c r="G92" s="30" t="s">
        <v>134</v>
      </c>
      <c r="H92" s="34">
        <v>8</v>
      </c>
      <c r="I92" s="34">
        <v>4</v>
      </c>
      <c r="J92" s="34" t="s">
        <v>27</v>
      </c>
      <c r="K92" s="34">
        <v>4</v>
      </c>
      <c r="L92" s="42"/>
      <c r="M92" s="42"/>
      <c r="N92" s="42"/>
      <c r="O92" s="36">
        <v>2</v>
      </c>
      <c r="P92" s="37">
        <f t="shared" si="11"/>
        <v>3</v>
      </c>
      <c r="Q92" s="38" t="str">
        <f t="shared" si="12"/>
        <v>F</v>
      </c>
      <c r="R92" s="39" t="str">
        <f t="shared" si="13"/>
        <v>Kém</v>
      </c>
      <c r="S92" s="40" t="str">
        <f t="shared" si="16"/>
        <v/>
      </c>
      <c r="T92" s="41" t="str">
        <f>RIGHT(VLOOKUP(C92,'[1]DS 16'!$B$3813:$I$5078,8,0),2)</f>
        <v>-2</v>
      </c>
      <c r="U92" s="3"/>
      <c r="V92" s="28"/>
      <c r="W92" s="79" t="str">
        <f t="shared" si="15"/>
        <v>Học lại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</row>
    <row r="93" spans="2:38">
      <c r="B93" s="29">
        <v>83</v>
      </c>
      <c r="C93" s="30" t="s">
        <v>147</v>
      </c>
      <c r="D93" s="31" t="s">
        <v>148</v>
      </c>
      <c r="E93" s="32" t="s">
        <v>149</v>
      </c>
      <c r="F93" s="33" t="s">
        <v>150</v>
      </c>
      <c r="G93" s="30" t="s">
        <v>134</v>
      </c>
      <c r="H93" s="34">
        <v>10</v>
      </c>
      <c r="I93" s="34">
        <v>6</v>
      </c>
      <c r="J93" s="34" t="s">
        <v>27</v>
      </c>
      <c r="K93" s="34">
        <v>9</v>
      </c>
      <c r="L93" s="42"/>
      <c r="M93" s="42"/>
      <c r="N93" s="42"/>
      <c r="O93" s="36">
        <v>5</v>
      </c>
      <c r="P93" s="37">
        <f t="shared" si="11"/>
        <v>6</v>
      </c>
      <c r="Q93" s="38" t="str">
        <f t="shared" si="12"/>
        <v>C</v>
      </c>
      <c r="R93" s="39" t="str">
        <f t="shared" si="13"/>
        <v>Trung bình</v>
      </c>
      <c r="S93" s="40" t="str">
        <f t="shared" si="16"/>
        <v/>
      </c>
      <c r="T93" s="41" t="str">
        <f>RIGHT(VLOOKUP(C93,'[1]DS 16'!$B$3813:$I$5078,8,0),2)</f>
        <v>-2</v>
      </c>
      <c r="U93" s="3"/>
      <c r="V93" s="28"/>
      <c r="W93" s="79" t="str">
        <f t="shared" si="15"/>
        <v>Đạt</v>
      </c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2:38">
      <c r="B94" s="29">
        <v>84</v>
      </c>
      <c r="C94" s="30" t="s">
        <v>918</v>
      </c>
      <c r="D94" s="31" t="s">
        <v>919</v>
      </c>
      <c r="E94" s="32" t="s">
        <v>920</v>
      </c>
      <c r="F94" s="33" t="s">
        <v>536</v>
      </c>
      <c r="G94" s="30" t="s">
        <v>158</v>
      </c>
      <c r="H94" s="34">
        <v>5</v>
      </c>
      <c r="I94" s="34">
        <v>7</v>
      </c>
      <c r="J94" s="34" t="s">
        <v>27</v>
      </c>
      <c r="K94" s="34">
        <v>4</v>
      </c>
      <c r="L94" s="42"/>
      <c r="M94" s="42"/>
      <c r="N94" s="42"/>
      <c r="O94" s="36">
        <v>2.5</v>
      </c>
      <c r="P94" s="37">
        <f t="shared" si="11"/>
        <v>3.4</v>
      </c>
      <c r="Q94" s="38" t="str">
        <f t="shared" si="12"/>
        <v>F</v>
      </c>
      <c r="R94" s="39" t="str">
        <f t="shared" si="13"/>
        <v>Kém</v>
      </c>
      <c r="S94" s="40" t="str">
        <f t="shared" si="16"/>
        <v/>
      </c>
      <c r="T94" s="41" t="str">
        <f>RIGHT(VLOOKUP(C94,'[1]DS 16'!$B$3813:$I$5078,8,0),2)</f>
        <v>-2</v>
      </c>
      <c r="U94" s="3"/>
      <c r="V94" s="28"/>
      <c r="W94" s="79" t="str">
        <f t="shared" si="15"/>
        <v>Học lại</v>
      </c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</row>
    <row r="95" spans="2:38">
      <c r="B95" s="29">
        <v>85</v>
      </c>
      <c r="C95" s="30" t="s">
        <v>921</v>
      </c>
      <c r="D95" s="31" t="s">
        <v>922</v>
      </c>
      <c r="E95" s="32" t="s">
        <v>203</v>
      </c>
      <c r="F95" s="33" t="s">
        <v>923</v>
      </c>
      <c r="G95" s="30" t="s">
        <v>158</v>
      </c>
      <c r="H95" s="34">
        <v>9</v>
      </c>
      <c r="I95" s="34">
        <v>4</v>
      </c>
      <c r="J95" s="34" t="s">
        <v>27</v>
      </c>
      <c r="K95" s="34">
        <v>2</v>
      </c>
      <c r="L95" s="42"/>
      <c r="M95" s="42"/>
      <c r="N95" s="42"/>
      <c r="O95" s="36">
        <v>4</v>
      </c>
      <c r="P95" s="37">
        <f t="shared" si="11"/>
        <v>4.3</v>
      </c>
      <c r="Q95" s="38"/>
      <c r="R95" s="39"/>
      <c r="S95" s="40" t="str">
        <f t="shared" si="16"/>
        <v/>
      </c>
      <c r="T95" s="41" t="str">
        <f>RIGHT(VLOOKUP(C95,'[1]DS 16'!$B$3813:$I$5078,8,0),2)</f>
        <v>-2</v>
      </c>
      <c r="U95" s="3"/>
      <c r="V95" s="28"/>
      <c r="W95" s="79" t="str">
        <f t="shared" si="15"/>
        <v>Đạt</v>
      </c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</row>
    <row r="96" spans="2:38">
      <c r="B96" s="29">
        <v>86</v>
      </c>
      <c r="C96" s="30" t="s">
        <v>924</v>
      </c>
      <c r="D96" s="31" t="s">
        <v>925</v>
      </c>
      <c r="E96" s="32" t="s">
        <v>108</v>
      </c>
      <c r="F96" s="33" t="s">
        <v>727</v>
      </c>
      <c r="G96" s="30" t="s">
        <v>158</v>
      </c>
      <c r="H96" s="34">
        <v>4</v>
      </c>
      <c r="I96" s="34">
        <v>7</v>
      </c>
      <c r="J96" s="34" t="s">
        <v>27</v>
      </c>
      <c r="K96" s="34">
        <v>3</v>
      </c>
      <c r="L96" s="42"/>
      <c r="M96" s="42"/>
      <c r="N96" s="42"/>
      <c r="O96" s="36">
        <v>1</v>
      </c>
      <c r="P96" s="37">
        <f t="shared" si="11"/>
        <v>2.1</v>
      </c>
      <c r="Q96" s="38"/>
      <c r="R96" s="39"/>
      <c r="S96" s="40" t="str">
        <f t="shared" si="16"/>
        <v/>
      </c>
      <c r="T96" s="41" t="str">
        <f>RIGHT(VLOOKUP(C96,'[1]DS 16'!$B$3813:$I$5078,8,0),2)</f>
        <v>-2</v>
      </c>
      <c r="U96" s="3"/>
      <c r="V96" s="28"/>
      <c r="W96" s="79" t="str">
        <f t="shared" si="15"/>
        <v>Học lại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</row>
    <row r="97" spans="2:38">
      <c r="B97" s="29">
        <v>87</v>
      </c>
      <c r="C97" s="30" t="s">
        <v>926</v>
      </c>
      <c r="D97" s="31" t="s">
        <v>773</v>
      </c>
      <c r="E97" s="32" t="s">
        <v>828</v>
      </c>
      <c r="F97" s="33" t="s">
        <v>642</v>
      </c>
      <c r="G97" s="30" t="s">
        <v>158</v>
      </c>
      <c r="H97" s="34">
        <v>7</v>
      </c>
      <c r="I97" s="34">
        <v>5</v>
      </c>
      <c r="J97" s="34" t="s">
        <v>27</v>
      </c>
      <c r="K97" s="34">
        <v>5</v>
      </c>
      <c r="L97" s="42"/>
      <c r="M97" s="42"/>
      <c r="N97" s="42"/>
      <c r="O97" s="36">
        <v>4</v>
      </c>
      <c r="P97" s="37">
        <f t="shared" si="11"/>
        <v>4.5</v>
      </c>
      <c r="Q97" s="38"/>
      <c r="R97" s="39"/>
      <c r="S97" s="40" t="str">
        <f t="shared" si="16"/>
        <v/>
      </c>
      <c r="T97" s="41" t="str">
        <f>RIGHT(VLOOKUP(C97,'[1]DS 16'!$B$3813:$I$5078,8,0),2)</f>
        <v>-2</v>
      </c>
      <c r="U97" s="3"/>
      <c r="V97" s="28"/>
      <c r="W97" s="79" t="str">
        <f t="shared" si="15"/>
        <v>Đạt</v>
      </c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</row>
    <row r="98" spans="2:38">
      <c r="B98" s="29">
        <v>88</v>
      </c>
      <c r="C98" s="30" t="s">
        <v>175</v>
      </c>
      <c r="D98" s="31" t="s">
        <v>176</v>
      </c>
      <c r="E98" s="32" t="s">
        <v>90</v>
      </c>
      <c r="F98" s="33" t="s">
        <v>177</v>
      </c>
      <c r="G98" s="30" t="s">
        <v>158</v>
      </c>
      <c r="H98" s="34">
        <v>9</v>
      </c>
      <c r="I98" s="34">
        <v>4</v>
      </c>
      <c r="J98" s="34" t="s">
        <v>27</v>
      </c>
      <c r="K98" s="34">
        <v>7</v>
      </c>
      <c r="L98" s="42"/>
      <c r="M98" s="42"/>
      <c r="N98" s="42"/>
      <c r="O98" s="36">
        <v>5.5</v>
      </c>
      <c r="P98" s="37">
        <f t="shared" si="11"/>
        <v>5.9</v>
      </c>
      <c r="Q98" s="38"/>
      <c r="R98" s="39"/>
      <c r="S98" s="40" t="str">
        <f t="shared" si="16"/>
        <v/>
      </c>
      <c r="T98" s="41" t="str">
        <f>RIGHT(VLOOKUP(C98,'[1]DS 16'!$B$3813:$I$5078,8,0),2)</f>
        <v>-2</v>
      </c>
      <c r="U98" s="3"/>
      <c r="V98" s="28"/>
      <c r="W98" s="79" t="str">
        <f t="shared" si="15"/>
        <v>Đạt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</row>
    <row r="99" spans="2:38">
      <c r="B99" s="29">
        <v>89</v>
      </c>
      <c r="C99" s="30" t="s">
        <v>178</v>
      </c>
      <c r="D99" s="31" t="s">
        <v>179</v>
      </c>
      <c r="E99" s="32" t="s">
        <v>180</v>
      </c>
      <c r="F99" s="33" t="s">
        <v>181</v>
      </c>
      <c r="G99" s="30" t="s">
        <v>158</v>
      </c>
      <c r="H99" s="34">
        <v>8</v>
      </c>
      <c r="I99" s="34">
        <v>6</v>
      </c>
      <c r="J99" s="34" t="s">
        <v>27</v>
      </c>
      <c r="K99" s="34">
        <v>3</v>
      </c>
      <c r="L99" s="42"/>
      <c r="M99" s="42"/>
      <c r="N99" s="42"/>
      <c r="O99" s="36">
        <v>5.5</v>
      </c>
      <c r="P99" s="37">
        <f t="shared" si="11"/>
        <v>5.6</v>
      </c>
      <c r="Q99" s="38"/>
      <c r="R99" s="39"/>
      <c r="S99" s="40" t="str">
        <f t="shared" si="16"/>
        <v/>
      </c>
      <c r="T99" s="41" t="str">
        <f>RIGHT(VLOOKUP(C99,'[1]DS 16'!$B$3813:$I$5078,8,0),2)</f>
        <v>-2</v>
      </c>
      <c r="U99" s="3"/>
      <c r="V99" s="28"/>
      <c r="W99" s="79" t="str">
        <f t="shared" si="15"/>
        <v>Đạt</v>
      </c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</row>
    <row r="100" spans="2:38">
      <c r="B100" s="29">
        <v>90</v>
      </c>
      <c r="C100" s="30" t="s">
        <v>927</v>
      </c>
      <c r="D100" s="31" t="s">
        <v>261</v>
      </c>
      <c r="E100" s="32" t="s">
        <v>79</v>
      </c>
      <c r="F100" s="33" t="s">
        <v>133</v>
      </c>
      <c r="G100" s="30" t="s">
        <v>186</v>
      </c>
      <c r="H100" s="34">
        <v>9</v>
      </c>
      <c r="I100" s="34">
        <v>3</v>
      </c>
      <c r="J100" s="34" t="s">
        <v>27</v>
      </c>
      <c r="K100" s="34">
        <v>5</v>
      </c>
      <c r="L100" s="42"/>
      <c r="M100" s="42"/>
      <c r="N100" s="42"/>
      <c r="O100" s="36">
        <v>5.5</v>
      </c>
      <c r="P100" s="37">
        <f t="shared" si="11"/>
        <v>5.6</v>
      </c>
      <c r="Q100" s="38"/>
      <c r="R100" s="39"/>
      <c r="S100" s="40" t="str">
        <f t="shared" si="16"/>
        <v/>
      </c>
      <c r="T100" s="41" t="str">
        <f>RIGHT(VLOOKUP(C100,'[1]DS 16'!$B$3813:$I$5078,8,0),2)</f>
        <v>-3</v>
      </c>
      <c r="U100" s="3"/>
      <c r="V100" s="28"/>
      <c r="W100" s="79" t="str">
        <f t="shared" si="15"/>
        <v>Đạt</v>
      </c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</row>
    <row r="101" spans="2:38">
      <c r="B101" s="29">
        <v>91</v>
      </c>
      <c r="C101" s="30" t="s">
        <v>928</v>
      </c>
      <c r="D101" s="31" t="s">
        <v>929</v>
      </c>
      <c r="E101" s="32" t="s">
        <v>930</v>
      </c>
      <c r="F101" s="33" t="s">
        <v>931</v>
      </c>
      <c r="G101" s="30" t="s">
        <v>186</v>
      </c>
      <c r="H101" s="34">
        <v>10</v>
      </c>
      <c r="I101" s="34">
        <v>4</v>
      </c>
      <c r="J101" s="34" t="s">
        <v>27</v>
      </c>
      <c r="K101" s="34">
        <v>5</v>
      </c>
      <c r="L101" s="42"/>
      <c r="M101" s="42"/>
      <c r="N101" s="42"/>
      <c r="O101" s="36">
        <v>5</v>
      </c>
      <c r="P101" s="37">
        <f t="shared" si="11"/>
        <v>5.4</v>
      </c>
      <c r="Q101" s="38"/>
      <c r="R101" s="39"/>
      <c r="S101" s="40" t="str">
        <f t="shared" si="16"/>
        <v/>
      </c>
      <c r="T101" s="41" t="str">
        <f>RIGHT(VLOOKUP(C101,'[1]DS 16'!$B$3813:$I$5078,8,0),2)</f>
        <v>-3</v>
      </c>
      <c r="U101" s="3"/>
      <c r="V101" s="28"/>
      <c r="W101" s="79" t="str">
        <f t="shared" si="15"/>
        <v>Đạt</v>
      </c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</row>
    <row r="102" spans="2:38">
      <c r="B102" s="29">
        <v>92</v>
      </c>
      <c r="C102" s="30" t="s">
        <v>932</v>
      </c>
      <c r="D102" s="31" t="s">
        <v>933</v>
      </c>
      <c r="E102" s="32" t="s">
        <v>79</v>
      </c>
      <c r="F102" s="33" t="s">
        <v>416</v>
      </c>
      <c r="G102" s="30" t="s">
        <v>191</v>
      </c>
      <c r="H102" s="34">
        <v>9</v>
      </c>
      <c r="I102" s="34">
        <v>6</v>
      </c>
      <c r="J102" s="34" t="s">
        <v>27</v>
      </c>
      <c r="K102" s="34">
        <v>6</v>
      </c>
      <c r="L102" s="42"/>
      <c r="M102" s="42"/>
      <c r="N102" s="42"/>
      <c r="O102" s="36">
        <v>4</v>
      </c>
      <c r="P102" s="37">
        <f t="shared" si="11"/>
        <v>4.9000000000000004</v>
      </c>
      <c r="Q102" s="38"/>
      <c r="R102" s="39"/>
      <c r="S102" s="40" t="str">
        <f t="shared" si="16"/>
        <v/>
      </c>
      <c r="T102" s="41" t="str">
        <f>RIGHT(VLOOKUP(C102,'[1]DS 16'!$B$3813:$I$5078,8,0),2)</f>
        <v>-3</v>
      </c>
      <c r="U102" s="3"/>
      <c r="V102" s="28"/>
      <c r="W102" s="79" t="str">
        <f t="shared" si="15"/>
        <v>Đạt</v>
      </c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</row>
    <row r="103" spans="2:38">
      <c r="B103" s="29">
        <v>93</v>
      </c>
      <c r="C103" s="30" t="s">
        <v>934</v>
      </c>
      <c r="D103" s="31" t="s">
        <v>935</v>
      </c>
      <c r="E103" s="32" t="s">
        <v>874</v>
      </c>
      <c r="F103" s="33" t="s">
        <v>936</v>
      </c>
      <c r="G103" s="30" t="s">
        <v>191</v>
      </c>
      <c r="H103" s="34">
        <v>10</v>
      </c>
      <c r="I103" s="34">
        <v>5</v>
      </c>
      <c r="J103" s="34" t="s">
        <v>27</v>
      </c>
      <c r="K103" s="34">
        <v>5</v>
      </c>
      <c r="L103" s="42"/>
      <c r="M103" s="42"/>
      <c r="N103" s="42"/>
      <c r="O103" s="36">
        <v>5</v>
      </c>
      <c r="P103" s="37">
        <f t="shared" si="11"/>
        <v>5.5</v>
      </c>
      <c r="Q103" s="38"/>
      <c r="R103" s="39"/>
      <c r="S103" s="40" t="str">
        <f t="shared" si="16"/>
        <v/>
      </c>
      <c r="T103" s="41" t="str">
        <f>RIGHT(VLOOKUP(C103,'[1]DS 16'!$B$3813:$I$5078,8,0),2)</f>
        <v>-3</v>
      </c>
      <c r="U103" s="3"/>
      <c r="V103" s="28"/>
      <c r="W103" s="79" t="str">
        <f t="shared" si="15"/>
        <v>Đạt</v>
      </c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2:38">
      <c r="B104" s="29">
        <v>94</v>
      </c>
      <c r="C104" s="30" t="s">
        <v>937</v>
      </c>
      <c r="D104" s="31" t="s">
        <v>148</v>
      </c>
      <c r="E104" s="32" t="s">
        <v>228</v>
      </c>
      <c r="F104" s="33" t="s">
        <v>273</v>
      </c>
      <c r="G104" s="30" t="s">
        <v>191</v>
      </c>
      <c r="H104" s="34">
        <v>10</v>
      </c>
      <c r="I104" s="34">
        <v>5</v>
      </c>
      <c r="J104" s="34" t="s">
        <v>27</v>
      </c>
      <c r="K104" s="34">
        <v>6</v>
      </c>
      <c r="L104" s="42"/>
      <c r="M104" s="42"/>
      <c r="N104" s="42"/>
      <c r="O104" s="36">
        <v>3</v>
      </c>
      <c r="P104" s="37">
        <f t="shared" si="11"/>
        <v>4.2</v>
      </c>
      <c r="Q104" s="38"/>
      <c r="R104" s="39"/>
      <c r="S104" s="40" t="str">
        <f t="shared" si="16"/>
        <v/>
      </c>
      <c r="T104" s="41" t="str">
        <f>RIGHT(VLOOKUP(C104,'[1]DS 16'!$B$3813:$I$5078,8,0),2)</f>
        <v>-3</v>
      </c>
      <c r="U104" s="3"/>
      <c r="V104" s="28"/>
      <c r="W104" s="79" t="str">
        <f t="shared" si="15"/>
        <v>Đạt</v>
      </c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</row>
    <row r="105" spans="2:38">
      <c r="B105" s="29">
        <v>95</v>
      </c>
      <c r="C105" s="30" t="s">
        <v>938</v>
      </c>
      <c r="D105" s="31" t="s">
        <v>532</v>
      </c>
      <c r="E105" s="32" t="s">
        <v>574</v>
      </c>
      <c r="F105" s="33" t="s">
        <v>939</v>
      </c>
      <c r="G105" s="30" t="s">
        <v>191</v>
      </c>
      <c r="H105" s="34">
        <v>10</v>
      </c>
      <c r="I105" s="34">
        <v>4</v>
      </c>
      <c r="J105" s="34" t="s">
        <v>27</v>
      </c>
      <c r="K105" s="34">
        <v>4</v>
      </c>
      <c r="L105" s="42"/>
      <c r="M105" s="42"/>
      <c r="N105" s="42"/>
      <c r="O105" s="36">
        <v>0</v>
      </c>
      <c r="P105" s="37">
        <f t="shared" si="11"/>
        <v>1.8</v>
      </c>
      <c r="Q105" s="38" t="str">
        <f>IF(AND($P105&gt;=9,$P105&lt;=10),"A+","")&amp;IF(AND($P105&gt;=8.5,$P105&lt;=8.9),"A","")&amp;IF(AND($P105&gt;=8,$P105&lt;=8.4),"B+","")&amp;IF(AND($P105&gt;=7,$P105&lt;=7.9),"B","")&amp;IF(AND($P105&gt;=6.5,$P105&lt;=6.9),"C+","")&amp;IF(AND($P105&gt;=5.5,$P105&lt;=6.4),"C","")&amp;IF(AND($P105&gt;=5,$P105&lt;=5.4),"D+","")&amp;IF(AND($P105&gt;=4,$P105&lt;=4.9),"D","")&amp;IF(AND($P105&lt;4),"F","")</f>
        <v>F</v>
      </c>
      <c r="R105" s="39" t="str">
        <f>IF($P105&lt;4,"Kém",IF(AND($P105&gt;=4,$P105&lt;=5.4),"Trung bình yếu",IF(AND($P105&gt;=5.5,$P105&lt;=6.9),"Trung bình",IF(AND($P105&gt;=7,$P105&lt;=8.4),"Khá",IF(AND($P105&gt;=8.5,$P105&lt;=10),"Giỏi","")))))</f>
        <v>Kém</v>
      </c>
      <c r="S105" s="91" t="s">
        <v>1328</v>
      </c>
      <c r="T105" s="41" t="str">
        <f>RIGHT(VLOOKUP(C105,'[1]DS 16'!$B$3813:$I$5078,8,0),2)</f>
        <v>-3</v>
      </c>
      <c r="U105" s="3"/>
      <c r="V105" s="28"/>
      <c r="W105" s="79" t="str">
        <f t="shared" si="15"/>
        <v>Học lại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</row>
    <row r="106" spans="2:38">
      <c r="B106" s="29">
        <v>96</v>
      </c>
      <c r="C106" s="30" t="s">
        <v>940</v>
      </c>
      <c r="D106" s="31" t="s">
        <v>399</v>
      </c>
      <c r="E106" s="32" t="s">
        <v>249</v>
      </c>
      <c r="F106" s="33"/>
      <c r="G106" s="30" t="s">
        <v>941</v>
      </c>
      <c r="H106" s="34">
        <v>10</v>
      </c>
      <c r="I106" s="34">
        <v>6</v>
      </c>
      <c r="J106" s="34" t="s">
        <v>27</v>
      </c>
      <c r="K106" s="34">
        <v>8</v>
      </c>
      <c r="L106" s="42"/>
      <c r="M106" s="42"/>
      <c r="N106" s="42"/>
      <c r="O106" s="36">
        <v>3</v>
      </c>
      <c r="P106" s="37">
        <f t="shared" si="11"/>
        <v>4.5</v>
      </c>
      <c r="Q106" s="38"/>
      <c r="R106" s="39"/>
      <c r="S106" s="40" t="str">
        <f t="shared" ref="S106:S113" si="17">+IF(OR($H106=0,$I106=0,$J106=0,$K106=0),"Không đủ ĐKDT","")</f>
        <v/>
      </c>
      <c r="T106" s="41" t="str">
        <f>RIGHT(VLOOKUP(C106,'[1]DS 16'!$B$3813:$I$5078,8,0),2)</f>
        <v>-3</v>
      </c>
      <c r="U106" s="3"/>
      <c r="V106" s="28"/>
      <c r="W106" s="79" t="str">
        <f t="shared" si="15"/>
        <v>Đạt</v>
      </c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2:38">
      <c r="B107" s="29">
        <v>97</v>
      </c>
      <c r="C107" s="30" t="s">
        <v>942</v>
      </c>
      <c r="D107" s="31" t="s">
        <v>118</v>
      </c>
      <c r="E107" s="32" t="s">
        <v>290</v>
      </c>
      <c r="F107" s="33"/>
      <c r="G107" s="30" t="s">
        <v>943</v>
      </c>
      <c r="H107" s="34">
        <v>8</v>
      </c>
      <c r="I107" s="34">
        <v>5</v>
      </c>
      <c r="J107" s="34" t="s">
        <v>27</v>
      </c>
      <c r="K107" s="34">
        <v>5</v>
      </c>
      <c r="L107" s="42"/>
      <c r="M107" s="42"/>
      <c r="N107" s="42"/>
      <c r="O107" s="36">
        <v>7.5</v>
      </c>
      <c r="P107" s="37">
        <f t="shared" ref="P107:P138" si="18">ROUND(SUMPRODUCT(H107:O107,$H$10:$O$10)/100,1)</f>
        <v>7.1</v>
      </c>
      <c r="Q107" s="38" t="str">
        <f>IF(AND($P107&gt;=9,$P107&lt;=10),"A+","")&amp;IF(AND($P107&gt;=8.5,$P107&lt;=8.9),"A","")&amp;IF(AND($P107&gt;=8,$P107&lt;=8.4),"B+","")&amp;IF(AND($P107&gt;=7,$P107&lt;=7.9),"B","")&amp;IF(AND($P107&gt;=6.5,$P107&lt;=6.9),"C+","")&amp;IF(AND($P107&gt;=5.5,$P107&lt;=6.4),"C","")&amp;IF(AND($P107&gt;=5,$P107&lt;=5.4),"D+","")&amp;IF(AND($P107&gt;=4,$P107&lt;=4.9),"D","")&amp;IF(AND($P107&lt;4),"F","")</f>
        <v>B</v>
      </c>
      <c r="R107" s="39" t="str">
        <f>IF($P107&lt;4,"Kém",IF(AND($P107&gt;=4,$P107&lt;=5.4),"Trung bình yếu",IF(AND($P107&gt;=5.5,$P107&lt;=6.9),"Trung bình",IF(AND($P107&gt;=7,$P107&lt;=8.4),"Khá",IF(AND($P107&gt;=8.5,$P107&lt;=10),"Giỏi","")))))</f>
        <v>Khá</v>
      </c>
      <c r="S107" s="40" t="str">
        <f t="shared" si="17"/>
        <v/>
      </c>
      <c r="T107" s="41" t="str">
        <f>RIGHT(VLOOKUP(C107,'[1]DS 16'!$B$3813:$I$5078,8,0),2)</f>
        <v>-3</v>
      </c>
      <c r="U107" s="3"/>
      <c r="V107" s="28"/>
      <c r="W107" s="79" t="str">
        <f t="shared" ref="W107:W135" si="19">IF(S107="Không đủ ĐKDT","Học lại",IF(S107="Đình chỉ thi","Học lại",IF(AND(MID(G107,2,2)&gt;="12",S107="Vắng"),"Học lại",IF(S107="Vắng có phép", "Thi lại",IF(S107="Nợ học phí", "Thi lại",IF(AND((MID(G107,2,2)&lt;"12"),P107&lt;4.5),"Thi lại",IF(P107&lt;4,"Học lại","Đạt")))))))</f>
        <v>Đạt</v>
      </c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2:38">
      <c r="B108" s="29">
        <v>98</v>
      </c>
      <c r="C108" s="30" t="s">
        <v>398</v>
      </c>
      <c r="D108" s="31" t="s">
        <v>399</v>
      </c>
      <c r="E108" s="32" t="s">
        <v>79</v>
      </c>
      <c r="F108" s="33" t="s">
        <v>400</v>
      </c>
      <c r="G108" s="30" t="s">
        <v>401</v>
      </c>
      <c r="H108" s="34">
        <v>6</v>
      </c>
      <c r="I108" s="34">
        <v>4</v>
      </c>
      <c r="J108" s="34" t="s">
        <v>27</v>
      </c>
      <c r="K108" s="34">
        <v>6</v>
      </c>
      <c r="L108" s="42"/>
      <c r="M108" s="42"/>
      <c r="N108" s="42"/>
      <c r="O108" s="36">
        <v>6</v>
      </c>
      <c r="P108" s="37">
        <f t="shared" si="18"/>
        <v>5.8</v>
      </c>
      <c r="Q108" s="38" t="str">
        <f>IF(AND($P108&gt;=9,$P108&lt;=10),"A+","")&amp;IF(AND($P108&gt;=8.5,$P108&lt;=8.9),"A","")&amp;IF(AND($P108&gt;=8,$P108&lt;=8.4),"B+","")&amp;IF(AND($P108&gt;=7,$P108&lt;=7.9),"B","")&amp;IF(AND($P108&gt;=6.5,$P108&lt;=6.9),"C+","")&amp;IF(AND($P108&gt;=5.5,$P108&lt;=6.4),"C","")&amp;IF(AND($P108&gt;=5,$P108&lt;=5.4),"D+","")&amp;IF(AND($P108&gt;=4,$P108&lt;=4.9),"D","")&amp;IF(AND($P108&lt;4),"F","")</f>
        <v>C</v>
      </c>
      <c r="R108" s="39" t="str">
        <f>IF($P108&lt;4,"Kém",IF(AND($P108&gt;=4,$P108&lt;=5.4),"Trung bình yếu",IF(AND($P108&gt;=5.5,$P108&lt;=6.9),"Trung bình",IF(AND($P108&gt;=7,$P108&lt;=8.4),"Khá",IF(AND($P108&gt;=8.5,$P108&lt;=10),"Giỏi","")))))</f>
        <v>Trung bình</v>
      </c>
      <c r="S108" s="40" t="str">
        <f t="shared" si="17"/>
        <v/>
      </c>
      <c r="T108" s="41" t="str">
        <f>RIGHT(VLOOKUP(C108,'[1]DS 16'!$B$3813:$I$5078,8,0),2)</f>
        <v>14</v>
      </c>
      <c r="U108" s="3"/>
      <c r="V108" s="28"/>
      <c r="W108" s="79" t="str">
        <f t="shared" si="19"/>
        <v>Đạt</v>
      </c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</row>
    <row r="109" spans="2:38">
      <c r="B109" s="29">
        <v>99</v>
      </c>
      <c r="C109" s="30" t="s">
        <v>944</v>
      </c>
      <c r="D109" s="31" t="s">
        <v>176</v>
      </c>
      <c r="E109" s="32" t="s">
        <v>249</v>
      </c>
      <c r="F109" s="33" t="s">
        <v>945</v>
      </c>
      <c r="G109" s="30" t="s">
        <v>401</v>
      </c>
      <c r="H109" s="34">
        <v>7</v>
      </c>
      <c r="I109" s="34">
        <v>6</v>
      </c>
      <c r="J109" s="34" t="s">
        <v>27</v>
      </c>
      <c r="K109" s="34">
        <v>1</v>
      </c>
      <c r="L109" s="42"/>
      <c r="M109" s="42"/>
      <c r="N109" s="42"/>
      <c r="O109" s="36">
        <v>4</v>
      </c>
      <c r="P109" s="37">
        <f t="shared" si="18"/>
        <v>4.2</v>
      </c>
      <c r="Q109" s="38" t="str">
        <f>IF(AND($P109&gt;=9,$P109&lt;=10),"A+","")&amp;IF(AND($P109&gt;=8.5,$P109&lt;=8.9),"A","")&amp;IF(AND($P109&gt;=8,$P109&lt;=8.4),"B+","")&amp;IF(AND($P109&gt;=7,$P109&lt;=7.9),"B","")&amp;IF(AND($P109&gt;=6.5,$P109&lt;=6.9),"C+","")&amp;IF(AND($P109&gt;=5.5,$P109&lt;=6.4),"C","")&amp;IF(AND($P109&gt;=5,$P109&lt;=5.4),"D+","")&amp;IF(AND($P109&gt;=4,$P109&lt;=4.9),"D","")&amp;IF(AND($P109&lt;4),"F","")</f>
        <v>D</v>
      </c>
      <c r="R109" s="39" t="str">
        <f>IF($P109&lt;4,"Kém",IF(AND($P109&gt;=4,$P109&lt;=5.4),"Trung bình yếu",IF(AND($P109&gt;=5.5,$P109&lt;=6.9),"Trung bình",IF(AND($P109&gt;=7,$P109&lt;=8.4),"Khá",IF(AND($P109&gt;=8.5,$P109&lt;=10),"Giỏi","")))))</f>
        <v>Trung bình yếu</v>
      </c>
      <c r="S109" s="40" t="str">
        <f t="shared" si="17"/>
        <v/>
      </c>
      <c r="T109" s="41" t="str">
        <f>RIGHT(VLOOKUP(C109,'[1]DS 16'!$B$3813:$I$5078,8,0),2)</f>
        <v>14</v>
      </c>
      <c r="U109" s="3"/>
      <c r="V109" s="28"/>
      <c r="W109" s="79" t="str">
        <f t="shared" si="19"/>
        <v>Đạt</v>
      </c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2:38">
      <c r="B110" s="29">
        <v>100</v>
      </c>
      <c r="C110" s="30" t="s">
        <v>414</v>
      </c>
      <c r="D110" s="31" t="s">
        <v>415</v>
      </c>
      <c r="E110" s="32" t="s">
        <v>228</v>
      </c>
      <c r="F110" s="33" t="s">
        <v>416</v>
      </c>
      <c r="G110" s="30" t="s">
        <v>401</v>
      </c>
      <c r="H110" s="34">
        <v>8</v>
      </c>
      <c r="I110" s="34">
        <v>6</v>
      </c>
      <c r="J110" s="34" t="s">
        <v>27</v>
      </c>
      <c r="K110" s="34">
        <v>6</v>
      </c>
      <c r="L110" s="42"/>
      <c r="M110" s="42"/>
      <c r="N110" s="42"/>
      <c r="O110" s="36">
        <v>1</v>
      </c>
      <c r="P110" s="37">
        <f t="shared" si="18"/>
        <v>2.7</v>
      </c>
      <c r="Q110" s="38" t="str">
        <f>IF(AND($P110&gt;=9,$P110&lt;=10),"A+","")&amp;IF(AND($P110&gt;=8.5,$P110&lt;=8.9),"A","")&amp;IF(AND($P110&gt;=8,$P110&lt;=8.4),"B+","")&amp;IF(AND($P110&gt;=7,$P110&lt;=7.9),"B","")&amp;IF(AND($P110&gt;=6.5,$P110&lt;=6.9),"C+","")&amp;IF(AND($P110&gt;=5.5,$P110&lt;=6.4),"C","")&amp;IF(AND($P110&gt;=5,$P110&lt;=5.4),"D+","")&amp;IF(AND($P110&gt;=4,$P110&lt;=4.9),"D","")&amp;IF(AND($P110&lt;4),"F","")</f>
        <v>F</v>
      </c>
      <c r="R110" s="39" t="str">
        <f>IF($P110&lt;4,"Kém",IF(AND($P110&gt;=4,$P110&lt;=5.4),"Trung bình yếu",IF(AND($P110&gt;=5.5,$P110&lt;=6.9),"Trung bình",IF(AND($P110&gt;=7,$P110&lt;=8.4),"Khá",IF(AND($P110&gt;=8.5,$P110&lt;=10),"Giỏi","")))))</f>
        <v>Kém</v>
      </c>
      <c r="S110" s="40" t="str">
        <f t="shared" si="17"/>
        <v/>
      </c>
      <c r="T110" s="41" t="str">
        <f>RIGHT(VLOOKUP(C110,'[1]DS 16'!$B$3813:$I$5078,8,0),2)</f>
        <v>14</v>
      </c>
      <c r="U110" s="3"/>
      <c r="V110" s="28"/>
      <c r="W110" s="79" t="str">
        <f t="shared" si="19"/>
        <v>Học lại</v>
      </c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</row>
    <row r="111" spans="2:38">
      <c r="B111" s="29">
        <v>101</v>
      </c>
      <c r="C111" s="30" t="s">
        <v>417</v>
      </c>
      <c r="D111" s="31" t="s">
        <v>418</v>
      </c>
      <c r="E111" s="32" t="s">
        <v>161</v>
      </c>
      <c r="F111" s="33" t="s">
        <v>419</v>
      </c>
      <c r="G111" s="30" t="s">
        <v>401</v>
      </c>
      <c r="H111" s="34">
        <v>5</v>
      </c>
      <c r="I111" s="34">
        <v>4</v>
      </c>
      <c r="J111" s="34" t="s">
        <v>27</v>
      </c>
      <c r="K111" s="34">
        <v>6</v>
      </c>
      <c r="L111" s="42"/>
      <c r="M111" s="42"/>
      <c r="N111" s="42"/>
      <c r="O111" s="36">
        <v>3</v>
      </c>
      <c r="P111" s="37">
        <f t="shared" si="18"/>
        <v>3.6</v>
      </c>
      <c r="Q111" s="38"/>
      <c r="R111" s="39"/>
      <c r="S111" s="40" t="str">
        <f t="shared" si="17"/>
        <v/>
      </c>
      <c r="T111" s="41" t="str">
        <f>RIGHT(VLOOKUP(C111,'[1]DS 16'!$B$3813:$I$5078,8,0),2)</f>
        <v>14</v>
      </c>
      <c r="U111" s="3"/>
      <c r="V111" s="28"/>
      <c r="W111" s="79" t="str">
        <f t="shared" si="19"/>
        <v>Học lại</v>
      </c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</row>
    <row r="112" spans="2:38">
      <c r="B112" s="29">
        <v>102</v>
      </c>
      <c r="C112" s="30" t="s">
        <v>946</v>
      </c>
      <c r="D112" s="31" t="s">
        <v>415</v>
      </c>
      <c r="E112" s="32" t="s">
        <v>947</v>
      </c>
      <c r="F112" s="33" t="s">
        <v>948</v>
      </c>
      <c r="G112" s="30" t="s">
        <v>401</v>
      </c>
      <c r="H112" s="34">
        <v>10</v>
      </c>
      <c r="I112" s="34">
        <v>4</v>
      </c>
      <c r="J112" s="34" t="s">
        <v>27</v>
      </c>
      <c r="K112" s="34">
        <v>7</v>
      </c>
      <c r="L112" s="42"/>
      <c r="M112" s="42"/>
      <c r="N112" s="42"/>
      <c r="O112" s="36">
        <v>6</v>
      </c>
      <c r="P112" s="37">
        <f t="shared" si="18"/>
        <v>6.3</v>
      </c>
      <c r="Q112" s="38"/>
      <c r="R112" s="39"/>
      <c r="S112" s="40" t="str">
        <f t="shared" si="17"/>
        <v/>
      </c>
      <c r="T112" s="41" t="str">
        <f>RIGHT(VLOOKUP(C112,'[1]DS 16'!$B$3813:$I$5078,8,0),2)</f>
        <v>14</v>
      </c>
      <c r="U112" s="3"/>
      <c r="V112" s="28"/>
      <c r="W112" s="79" t="str">
        <f t="shared" si="19"/>
        <v>Đạt</v>
      </c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</row>
    <row r="113" spans="2:38">
      <c r="B113" s="29">
        <v>103</v>
      </c>
      <c r="C113" s="30" t="s">
        <v>949</v>
      </c>
      <c r="D113" s="31" t="s">
        <v>950</v>
      </c>
      <c r="E113" s="32" t="s">
        <v>951</v>
      </c>
      <c r="F113" s="33" t="s">
        <v>285</v>
      </c>
      <c r="G113" s="30" t="s">
        <v>401</v>
      </c>
      <c r="H113" s="34">
        <v>6</v>
      </c>
      <c r="I113" s="34">
        <v>2</v>
      </c>
      <c r="J113" s="34" t="s">
        <v>27</v>
      </c>
      <c r="K113" s="34">
        <v>7</v>
      </c>
      <c r="L113" s="42"/>
      <c r="M113" s="42"/>
      <c r="N113" s="42"/>
      <c r="O113" s="36">
        <v>5</v>
      </c>
      <c r="P113" s="37">
        <f t="shared" si="18"/>
        <v>5</v>
      </c>
      <c r="Q113" s="38" t="str">
        <f>IF(AND($P113&gt;=9,$P113&lt;=10),"A+","")&amp;IF(AND($P113&gt;=8.5,$P113&lt;=8.9),"A","")&amp;IF(AND($P113&gt;=8,$P113&lt;=8.4),"B+","")&amp;IF(AND($P113&gt;=7,$P113&lt;=7.9),"B","")&amp;IF(AND($P113&gt;=6.5,$P113&lt;=6.9),"C+","")&amp;IF(AND($P113&gt;=5.5,$P113&lt;=6.4),"C","")&amp;IF(AND($P113&gt;=5,$P113&lt;=5.4),"D+","")&amp;IF(AND($P113&gt;=4,$P113&lt;=4.9),"D","")&amp;IF(AND($P113&lt;4),"F","")</f>
        <v>D+</v>
      </c>
      <c r="R113" s="39" t="str">
        <f>IF($P113&lt;4,"Kém",IF(AND($P113&gt;=4,$P113&lt;=5.4),"Trung bình yếu",IF(AND($P113&gt;=5.5,$P113&lt;=6.9),"Trung bình",IF(AND($P113&gt;=7,$P113&lt;=8.4),"Khá",IF(AND($P113&gt;=8.5,$P113&lt;=10),"Giỏi","")))))</f>
        <v>Trung bình yếu</v>
      </c>
      <c r="S113" s="40" t="str">
        <f t="shared" si="17"/>
        <v/>
      </c>
      <c r="T113" s="41" t="str">
        <f>RIGHT(VLOOKUP(C113,'[1]DS 16'!$B$3813:$I$5078,8,0),2)</f>
        <v>14</v>
      </c>
      <c r="U113" s="3"/>
      <c r="V113" s="28"/>
      <c r="W113" s="79" t="str">
        <f t="shared" si="19"/>
        <v>Đạt</v>
      </c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</row>
    <row r="114" spans="2:38">
      <c r="B114" s="29">
        <v>104</v>
      </c>
      <c r="C114" s="30" t="s">
        <v>952</v>
      </c>
      <c r="D114" s="31" t="s">
        <v>550</v>
      </c>
      <c r="E114" s="32" t="s">
        <v>112</v>
      </c>
      <c r="F114" s="33" t="s">
        <v>315</v>
      </c>
      <c r="G114" s="30" t="s">
        <v>401</v>
      </c>
      <c r="H114" s="34">
        <v>3</v>
      </c>
      <c r="I114" s="34">
        <v>1</v>
      </c>
      <c r="J114" s="34" t="s">
        <v>27</v>
      </c>
      <c r="K114" s="34">
        <v>1</v>
      </c>
      <c r="L114" s="42"/>
      <c r="M114" s="42"/>
      <c r="N114" s="42"/>
      <c r="O114" s="36">
        <v>0</v>
      </c>
      <c r="P114" s="37">
        <f t="shared" si="18"/>
        <v>0.5</v>
      </c>
      <c r="Q114" s="38" t="str">
        <f>IF(AND($P114&gt;=9,$P114&lt;=10),"A+","")&amp;IF(AND($P114&gt;=8.5,$P114&lt;=8.9),"A","")&amp;IF(AND($P114&gt;=8,$P114&lt;=8.4),"B+","")&amp;IF(AND($P114&gt;=7,$P114&lt;=7.9),"B","")&amp;IF(AND($P114&gt;=6.5,$P114&lt;=6.9),"C+","")&amp;IF(AND($P114&gt;=5.5,$P114&lt;=6.4),"C","")&amp;IF(AND($P114&gt;=5,$P114&lt;=5.4),"D+","")&amp;IF(AND($P114&gt;=4,$P114&lt;=4.9),"D","")&amp;IF(AND($P114&lt;4),"F","")</f>
        <v>F</v>
      </c>
      <c r="R114" s="39" t="str">
        <f>IF($P114&lt;4,"Kém",IF(AND($P114&gt;=4,$P114&lt;=5.4),"Trung bình yếu",IF(AND($P114&gt;=5.5,$P114&lt;=6.9),"Trung bình",IF(AND($P114&gt;=7,$P114&lt;=8.4),"Khá",IF(AND($P114&gt;=8.5,$P114&lt;=10),"Giỏi","")))))</f>
        <v>Kém</v>
      </c>
      <c r="S114" s="91" t="s">
        <v>1328</v>
      </c>
      <c r="T114" s="41" t="str">
        <f>RIGHT(VLOOKUP(C114,'[1]DS 16'!$B$3813:$I$5078,8,0),2)</f>
        <v>14</v>
      </c>
      <c r="U114" s="3"/>
      <c r="V114" s="28"/>
      <c r="W114" s="79" t="str">
        <f t="shared" si="19"/>
        <v>Học lại</v>
      </c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</row>
    <row r="115" spans="2:38">
      <c r="B115" s="29">
        <v>105</v>
      </c>
      <c r="C115" s="30" t="s">
        <v>953</v>
      </c>
      <c r="D115" s="31" t="s">
        <v>954</v>
      </c>
      <c r="E115" s="32" t="s">
        <v>408</v>
      </c>
      <c r="F115" s="33" t="s">
        <v>955</v>
      </c>
      <c r="G115" s="30" t="s">
        <v>429</v>
      </c>
      <c r="H115" s="34">
        <v>9</v>
      </c>
      <c r="I115" s="34">
        <v>3</v>
      </c>
      <c r="J115" s="34" t="s">
        <v>27</v>
      </c>
      <c r="K115" s="34">
        <v>6</v>
      </c>
      <c r="L115" s="42"/>
      <c r="M115" s="42"/>
      <c r="N115" s="42"/>
      <c r="O115" s="36">
        <v>5.5</v>
      </c>
      <c r="P115" s="37">
        <f t="shared" si="18"/>
        <v>5.7</v>
      </c>
      <c r="Q115" s="38"/>
      <c r="R115" s="39"/>
      <c r="S115" s="40" t="str">
        <f>+IF(OR($H115=0,$I115=0,$J115=0,$K115=0),"Không đủ ĐKDT","")</f>
        <v/>
      </c>
      <c r="T115" s="41" t="str">
        <f>RIGHT(VLOOKUP(C115,'[1]DS 16'!$B$3813:$I$5078,8,0),2)</f>
        <v>14</v>
      </c>
      <c r="U115" s="3"/>
      <c r="V115" s="28"/>
      <c r="W115" s="79" t="str">
        <f t="shared" si="19"/>
        <v>Đạt</v>
      </c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</row>
    <row r="116" spans="2:38">
      <c r="B116" s="29">
        <v>106</v>
      </c>
      <c r="C116" s="30" t="s">
        <v>426</v>
      </c>
      <c r="D116" s="31" t="s">
        <v>427</v>
      </c>
      <c r="E116" s="32" t="s">
        <v>249</v>
      </c>
      <c r="F116" s="33" t="s">
        <v>428</v>
      </c>
      <c r="G116" s="30" t="s">
        <v>429</v>
      </c>
      <c r="H116" s="34">
        <v>10</v>
      </c>
      <c r="I116" s="34">
        <v>5</v>
      </c>
      <c r="J116" s="34" t="s">
        <v>27</v>
      </c>
      <c r="K116" s="34">
        <v>6</v>
      </c>
      <c r="L116" s="42"/>
      <c r="M116" s="42"/>
      <c r="N116" s="42"/>
      <c r="O116" s="36">
        <v>5.5</v>
      </c>
      <c r="P116" s="37">
        <f t="shared" si="18"/>
        <v>6</v>
      </c>
      <c r="Q116" s="38"/>
      <c r="R116" s="39"/>
      <c r="S116" s="40" t="str">
        <f>+IF(OR($H116=0,$I116=0,$J116=0,$K116=0),"Không đủ ĐKDT","")</f>
        <v/>
      </c>
      <c r="T116" s="41" t="str">
        <f>RIGHT(VLOOKUP(C116,'[1]DS 16'!$B$3813:$I$5078,8,0),2)</f>
        <v>14</v>
      </c>
      <c r="U116" s="3"/>
      <c r="V116" s="28"/>
      <c r="W116" s="79" t="str">
        <f t="shared" si="19"/>
        <v>Đạt</v>
      </c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</row>
    <row r="117" spans="2:38">
      <c r="B117" s="29">
        <v>107</v>
      </c>
      <c r="C117" s="30" t="s">
        <v>956</v>
      </c>
      <c r="D117" s="31" t="s">
        <v>89</v>
      </c>
      <c r="E117" s="32" t="s">
        <v>119</v>
      </c>
      <c r="F117" s="33" t="s">
        <v>593</v>
      </c>
      <c r="G117" s="30" t="s">
        <v>429</v>
      </c>
      <c r="H117" s="34">
        <v>8</v>
      </c>
      <c r="I117" s="34">
        <v>2</v>
      </c>
      <c r="J117" s="34" t="s">
        <v>27</v>
      </c>
      <c r="K117" s="34">
        <v>6</v>
      </c>
      <c r="L117" s="42"/>
      <c r="M117" s="42"/>
      <c r="N117" s="42"/>
      <c r="O117" s="36">
        <v>4.5</v>
      </c>
      <c r="P117" s="37">
        <f t="shared" si="18"/>
        <v>4.8</v>
      </c>
      <c r="Q117" s="38"/>
      <c r="R117" s="39"/>
      <c r="S117" s="40" t="str">
        <f>+IF(OR($H117=0,$I117=0,$J117=0,$K117=0),"Không đủ ĐKDT","")</f>
        <v/>
      </c>
      <c r="T117" s="41" t="str">
        <f>RIGHT(VLOOKUP(C117,'[1]DS 16'!$B$3813:$I$5078,8,0),2)</f>
        <v>14</v>
      </c>
      <c r="U117" s="3"/>
      <c r="V117" s="28"/>
      <c r="W117" s="79" t="str">
        <f t="shared" si="19"/>
        <v>Đạt</v>
      </c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</row>
    <row r="118" spans="2:38">
      <c r="B118" s="29">
        <v>108</v>
      </c>
      <c r="C118" s="30" t="s">
        <v>436</v>
      </c>
      <c r="D118" s="31" t="s">
        <v>437</v>
      </c>
      <c r="E118" s="32" t="s">
        <v>145</v>
      </c>
      <c r="F118" s="33" t="s">
        <v>438</v>
      </c>
      <c r="G118" s="30" t="s">
        <v>429</v>
      </c>
      <c r="H118" s="34">
        <v>2</v>
      </c>
      <c r="I118" s="34">
        <v>1</v>
      </c>
      <c r="J118" s="34" t="s">
        <v>27</v>
      </c>
      <c r="K118" s="34">
        <v>1</v>
      </c>
      <c r="L118" s="42"/>
      <c r="M118" s="42"/>
      <c r="N118" s="42"/>
      <c r="O118" s="36"/>
      <c r="P118" s="37">
        <f t="shared" si="18"/>
        <v>0.4</v>
      </c>
      <c r="Q118" s="38"/>
      <c r="R118" s="39"/>
      <c r="S118" s="91" t="s">
        <v>1328</v>
      </c>
      <c r="T118" s="41" t="str">
        <f>RIGHT(VLOOKUP(C118,'[1]DS 16'!$B$3813:$I$5078,8,0),2)</f>
        <v>14</v>
      </c>
      <c r="U118" s="3"/>
      <c r="V118" s="28"/>
      <c r="W118" s="79" t="str">
        <f t="shared" si="19"/>
        <v>Học lại</v>
      </c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</row>
    <row r="119" spans="2:38">
      <c r="B119" s="29">
        <v>109</v>
      </c>
      <c r="C119" s="30" t="s">
        <v>439</v>
      </c>
      <c r="D119" s="31" t="s">
        <v>188</v>
      </c>
      <c r="E119" s="32" t="s">
        <v>440</v>
      </c>
      <c r="F119" s="33" t="s">
        <v>441</v>
      </c>
      <c r="G119" s="30" t="s">
        <v>429</v>
      </c>
      <c r="H119" s="34">
        <v>4</v>
      </c>
      <c r="I119" s="34">
        <v>4</v>
      </c>
      <c r="J119" s="34" t="s">
        <v>27</v>
      </c>
      <c r="K119" s="34">
        <v>6</v>
      </c>
      <c r="L119" s="42"/>
      <c r="M119" s="42"/>
      <c r="N119" s="42"/>
      <c r="O119" s="36">
        <v>2</v>
      </c>
      <c r="P119" s="37">
        <f t="shared" si="18"/>
        <v>2.8</v>
      </c>
      <c r="Q119" s="38"/>
      <c r="R119" s="39"/>
      <c r="S119" s="40" t="str">
        <f t="shared" ref="S119:S127" si="20">+IF(OR($H119=0,$I119=0,$J119=0,$K119=0),"Không đủ ĐKDT","")</f>
        <v/>
      </c>
      <c r="T119" s="41" t="str">
        <f>RIGHT(VLOOKUP(C119,'[1]DS 16'!$B$3813:$I$5078,8,0),2)</f>
        <v>14</v>
      </c>
      <c r="U119" s="3"/>
      <c r="V119" s="28"/>
      <c r="W119" s="79" t="str">
        <f t="shared" si="19"/>
        <v>Học lại</v>
      </c>
      <c r="X119" s="78"/>
      <c r="Y119" s="78"/>
      <c r="Z119" s="78"/>
      <c r="AA119" s="70"/>
      <c r="AB119" s="70"/>
      <c r="AC119" s="70"/>
      <c r="AD119" s="70"/>
      <c r="AE119" s="69"/>
      <c r="AF119" s="70"/>
      <c r="AG119" s="70"/>
      <c r="AH119" s="70"/>
      <c r="AI119" s="70"/>
      <c r="AJ119" s="70"/>
      <c r="AK119" s="70"/>
      <c r="AL119" s="71"/>
    </row>
    <row r="120" spans="2:38">
      <c r="B120" s="29">
        <v>110</v>
      </c>
      <c r="C120" s="30" t="s">
        <v>445</v>
      </c>
      <c r="D120" s="31" t="s">
        <v>446</v>
      </c>
      <c r="E120" s="32" t="s">
        <v>447</v>
      </c>
      <c r="F120" s="33" t="s">
        <v>448</v>
      </c>
      <c r="G120" s="30" t="s">
        <v>429</v>
      </c>
      <c r="H120" s="34">
        <v>9</v>
      </c>
      <c r="I120" s="34">
        <v>3</v>
      </c>
      <c r="J120" s="34" t="s">
        <v>27</v>
      </c>
      <c r="K120" s="34">
        <v>3</v>
      </c>
      <c r="L120" s="42"/>
      <c r="M120" s="42"/>
      <c r="N120" s="42"/>
      <c r="O120" s="36">
        <v>6</v>
      </c>
      <c r="P120" s="37">
        <f t="shared" si="18"/>
        <v>5.7</v>
      </c>
      <c r="Q120" s="38"/>
      <c r="R120" s="39"/>
      <c r="S120" s="40" t="str">
        <f t="shared" si="20"/>
        <v/>
      </c>
      <c r="T120" s="41" t="str">
        <f>RIGHT(VLOOKUP(C120,'[1]DS 16'!$B$3813:$I$5078,8,0),2)</f>
        <v>14</v>
      </c>
      <c r="U120" s="3"/>
      <c r="V120" s="28"/>
      <c r="W120" s="79" t="str">
        <f t="shared" si="19"/>
        <v>Đạt</v>
      </c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2:38">
      <c r="B121" s="29">
        <v>111</v>
      </c>
      <c r="C121" s="30" t="s">
        <v>449</v>
      </c>
      <c r="D121" s="31" t="s">
        <v>450</v>
      </c>
      <c r="E121" s="32" t="s">
        <v>451</v>
      </c>
      <c r="F121" s="33" t="s">
        <v>452</v>
      </c>
      <c r="G121" s="30" t="s">
        <v>429</v>
      </c>
      <c r="H121" s="34">
        <v>6</v>
      </c>
      <c r="I121" s="34">
        <v>2</v>
      </c>
      <c r="J121" s="34" t="s">
        <v>27</v>
      </c>
      <c r="K121" s="34">
        <v>7</v>
      </c>
      <c r="L121" s="42"/>
      <c r="M121" s="42"/>
      <c r="N121" s="42"/>
      <c r="O121" s="36">
        <v>5.5</v>
      </c>
      <c r="P121" s="37">
        <f t="shared" si="18"/>
        <v>5.4</v>
      </c>
      <c r="Q121" s="38"/>
      <c r="R121" s="39"/>
      <c r="S121" s="40" t="str">
        <f t="shared" si="20"/>
        <v/>
      </c>
      <c r="T121" s="41" t="str">
        <f>RIGHT(VLOOKUP(C121,'[1]DS 16'!$B$3813:$I$5078,8,0),2)</f>
        <v>14</v>
      </c>
      <c r="U121" s="3"/>
      <c r="V121" s="28"/>
      <c r="W121" s="79" t="str">
        <f t="shared" si="19"/>
        <v>Đạt</v>
      </c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</row>
    <row r="122" spans="2:38">
      <c r="B122" s="29">
        <v>112</v>
      </c>
      <c r="C122" s="30" t="s">
        <v>957</v>
      </c>
      <c r="D122" s="31" t="s">
        <v>958</v>
      </c>
      <c r="E122" s="32" t="s">
        <v>276</v>
      </c>
      <c r="F122" s="33" t="s">
        <v>959</v>
      </c>
      <c r="G122" s="30" t="s">
        <v>429</v>
      </c>
      <c r="H122" s="34">
        <v>7</v>
      </c>
      <c r="I122" s="34">
        <v>3</v>
      </c>
      <c r="J122" s="34" t="s">
        <v>27</v>
      </c>
      <c r="K122" s="34">
        <v>5</v>
      </c>
      <c r="L122" s="42"/>
      <c r="M122" s="42"/>
      <c r="N122" s="42"/>
      <c r="O122" s="36">
        <v>3.5</v>
      </c>
      <c r="P122" s="37">
        <f t="shared" si="18"/>
        <v>4</v>
      </c>
      <c r="Q122" s="38"/>
      <c r="R122" s="39"/>
      <c r="S122" s="40" t="str">
        <f t="shared" si="20"/>
        <v/>
      </c>
      <c r="T122" s="41" t="str">
        <f>RIGHT(VLOOKUP(C122,'[1]DS 16'!$B$3813:$I$5078,8,0),2)</f>
        <v>14</v>
      </c>
      <c r="U122" s="3"/>
      <c r="V122" s="28"/>
      <c r="W122" s="79" t="str">
        <f t="shared" si="19"/>
        <v>Đạt</v>
      </c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</row>
    <row r="123" spans="2:38">
      <c r="B123" s="29">
        <v>113</v>
      </c>
      <c r="C123" s="30" t="s">
        <v>960</v>
      </c>
      <c r="D123" s="31" t="s">
        <v>961</v>
      </c>
      <c r="E123" s="32" t="s">
        <v>962</v>
      </c>
      <c r="F123" s="33" t="s">
        <v>963</v>
      </c>
      <c r="G123" s="30" t="s">
        <v>429</v>
      </c>
      <c r="H123" s="34">
        <v>5</v>
      </c>
      <c r="I123" s="34">
        <v>5</v>
      </c>
      <c r="J123" s="34" t="s">
        <v>27</v>
      </c>
      <c r="K123" s="34">
        <v>6</v>
      </c>
      <c r="L123" s="42"/>
      <c r="M123" s="42"/>
      <c r="N123" s="42"/>
      <c r="O123" s="36">
        <v>3</v>
      </c>
      <c r="P123" s="37">
        <f t="shared" si="18"/>
        <v>3.7</v>
      </c>
      <c r="Q123" s="38"/>
      <c r="R123" s="39"/>
      <c r="S123" s="40" t="str">
        <f t="shared" si="20"/>
        <v/>
      </c>
      <c r="T123" s="41" t="str">
        <f>RIGHT(VLOOKUP(C123,'[1]DS 16'!$B$3813:$I$5078,8,0),2)</f>
        <v>14</v>
      </c>
      <c r="U123" s="3"/>
      <c r="V123" s="28"/>
      <c r="W123" s="79" t="str">
        <f t="shared" si="19"/>
        <v>Học lại</v>
      </c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</row>
    <row r="124" spans="2:38">
      <c r="B124" s="29">
        <v>114</v>
      </c>
      <c r="C124" s="30" t="s">
        <v>453</v>
      </c>
      <c r="D124" s="31" t="s">
        <v>454</v>
      </c>
      <c r="E124" s="32" t="s">
        <v>329</v>
      </c>
      <c r="F124" s="33" t="s">
        <v>174</v>
      </c>
      <c r="G124" s="30" t="s">
        <v>429</v>
      </c>
      <c r="H124" s="34">
        <v>7</v>
      </c>
      <c r="I124" s="34">
        <v>3</v>
      </c>
      <c r="J124" s="34" t="s">
        <v>27</v>
      </c>
      <c r="K124" s="34">
        <v>5</v>
      </c>
      <c r="L124" s="42"/>
      <c r="M124" s="42"/>
      <c r="N124" s="42"/>
      <c r="O124" s="36">
        <v>2</v>
      </c>
      <c r="P124" s="37">
        <f t="shared" si="18"/>
        <v>2.9</v>
      </c>
      <c r="Q124" s="38"/>
      <c r="R124" s="39"/>
      <c r="S124" s="40" t="str">
        <f t="shared" si="20"/>
        <v/>
      </c>
      <c r="T124" s="41" t="str">
        <f>RIGHT(VLOOKUP(C124,'[1]DS 16'!$B$3813:$I$5078,8,0),2)</f>
        <v>14</v>
      </c>
      <c r="U124" s="3"/>
      <c r="V124" s="28"/>
      <c r="W124" s="79" t="str">
        <f t="shared" si="19"/>
        <v>Học lại</v>
      </c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</row>
    <row r="125" spans="2:38">
      <c r="B125" s="29">
        <v>115</v>
      </c>
      <c r="C125" s="30" t="s">
        <v>964</v>
      </c>
      <c r="D125" s="31" t="s">
        <v>965</v>
      </c>
      <c r="E125" s="32" t="s">
        <v>245</v>
      </c>
      <c r="F125" s="33" t="s">
        <v>966</v>
      </c>
      <c r="G125" s="30" t="s">
        <v>458</v>
      </c>
      <c r="H125" s="34">
        <v>9</v>
      </c>
      <c r="I125" s="34">
        <v>7</v>
      </c>
      <c r="J125" s="34" t="s">
        <v>27</v>
      </c>
      <c r="K125" s="34">
        <v>7</v>
      </c>
      <c r="L125" s="42"/>
      <c r="M125" s="42"/>
      <c r="N125" s="42"/>
      <c r="O125" s="36">
        <v>4.5</v>
      </c>
      <c r="P125" s="37">
        <f t="shared" si="18"/>
        <v>5.5</v>
      </c>
      <c r="Q125" s="38"/>
      <c r="R125" s="39"/>
      <c r="S125" s="40" t="str">
        <f t="shared" si="20"/>
        <v/>
      </c>
      <c r="T125" s="41" t="str">
        <f>RIGHT(VLOOKUP(C125,'[1]DS 16'!$B$3813:$I$5078,8,0),2)</f>
        <v>15</v>
      </c>
      <c r="U125" s="3"/>
      <c r="V125" s="28"/>
      <c r="W125" s="79" t="str">
        <f t="shared" si="19"/>
        <v>Đạt</v>
      </c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</row>
    <row r="126" spans="2:38">
      <c r="B126" s="29">
        <v>116</v>
      </c>
      <c r="C126" s="30" t="s">
        <v>967</v>
      </c>
      <c r="D126" s="31" t="s">
        <v>968</v>
      </c>
      <c r="E126" s="32" t="s">
        <v>228</v>
      </c>
      <c r="F126" s="33" t="s">
        <v>969</v>
      </c>
      <c r="G126" s="30" t="s">
        <v>458</v>
      </c>
      <c r="H126" s="34">
        <v>9</v>
      </c>
      <c r="I126" s="34">
        <v>7</v>
      </c>
      <c r="J126" s="34" t="s">
        <v>27</v>
      </c>
      <c r="K126" s="34">
        <v>6.5</v>
      </c>
      <c r="L126" s="42"/>
      <c r="M126" s="42"/>
      <c r="N126" s="42"/>
      <c r="O126" s="36">
        <v>3</v>
      </c>
      <c r="P126" s="37">
        <f t="shared" si="18"/>
        <v>4.4000000000000004</v>
      </c>
      <c r="Q126" s="38"/>
      <c r="R126" s="39"/>
      <c r="S126" s="40" t="str">
        <f t="shared" si="20"/>
        <v/>
      </c>
      <c r="T126" s="41" t="str">
        <f>RIGHT(VLOOKUP(C126,'[1]DS 16'!$B$3813:$I$5078,8,0),2)</f>
        <v>15</v>
      </c>
      <c r="U126" s="3"/>
      <c r="V126" s="28"/>
      <c r="W126" s="79" t="str">
        <f t="shared" si="19"/>
        <v>Đạt</v>
      </c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</row>
    <row r="127" spans="2:38">
      <c r="B127" s="29">
        <v>117</v>
      </c>
      <c r="C127" s="30" t="s">
        <v>970</v>
      </c>
      <c r="D127" s="31" t="s">
        <v>160</v>
      </c>
      <c r="E127" s="32" t="s">
        <v>141</v>
      </c>
      <c r="F127" s="33" t="s">
        <v>551</v>
      </c>
      <c r="G127" s="30" t="s">
        <v>458</v>
      </c>
      <c r="H127" s="34">
        <v>9</v>
      </c>
      <c r="I127" s="34">
        <v>7.5</v>
      </c>
      <c r="J127" s="34" t="s">
        <v>27</v>
      </c>
      <c r="K127" s="34">
        <v>8</v>
      </c>
      <c r="L127" s="42"/>
      <c r="M127" s="42"/>
      <c r="N127" s="42"/>
      <c r="O127" s="36">
        <v>4.5</v>
      </c>
      <c r="P127" s="37">
        <f t="shared" si="18"/>
        <v>5.6</v>
      </c>
      <c r="Q127" s="38"/>
      <c r="R127" s="39"/>
      <c r="S127" s="40" t="str">
        <f t="shared" si="20"/>
        <v/>
      </c>
      <c r="T127" s="41" t="str">
        <f>RIGHT(VLOOKUP(C127,'[1]DS 16'!$B$3813:$I$5078,8,0),2)</f>
        <v>15</v>
      </c>
      <c r="U127" s="3"/>
      <c r="V127" s="28"/>
      <c r="W127" s="79" t="str">
        <f t="shared" si="19"/>
        <v>Đạt</v>
      </c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</row>
    <row r="128" spans="2:38">
      <c r="B128" s="29">
        <v>118</v>
      </c>
      <c r="C128" s="30" t="s">
        <v>459</v>
      </c>
      <c r="D128" s="31" t="s">
        <v>460</v>
      </c>
      <c r="E128" s="32" t="s">
        <v>461</v>
      </c>
      <c r="F128" s="33" t="s">
        <v>462</v>
      </c>
      <c r="G128" s="30" t="s">
        <v>458</v>
      </c>
      <c r="H128" s="34">
        <v>8</v>
      </c>
      <c r="I128" s="34">
        <v>7</v>
      </c>
      <c r="J128" s="34" t="s">
        <v>27</v>
      </c>
      <c r="K128" s="34">
        <v>7.5</v>
      </c>
      <c r="L128" s="42"/>
      <c r="M128" s="42"/>
      <c r="N128" s="42"/>
      <c r="O128" s="36"/>
      <c r="P128" s="37">
        <f t="shared" si="18"/>
        <v>2.2999999999999998</v>
      </c>
      <c r="Q128" s="38"/>
      <c r="R128" s="39"/>
      <c r="S128" s="91" t="s">
        <v>1328</v>
      </c>
      <c r="T128" s="41" t="str">
        <f>RIGHT(VLOOKUP(C128,'[1]DS 16'!$B$3813:$I$5078,8,0),2)</f>
        <v>15</v>
      </c>
      <c r="U128" s="3"/>
      <c r="V128" s="28"/>
      <c r="W128" s="79" t="str">
        <f t="shared" si="19"/>
        <v>Học lại</v>
      </c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1:38">
      <c r="B129" s="29">
        <v>119</v>
      </c>
      <c r="C129" s="30" t="s">
        <v>971</v>
      </c>
      <c r="D129" s="31" t="s">
        <v>972</v>
      </c>
      <c r="E129" s="32" t="s">
        <v>79</v>
      </c>
      <c r="F129" s="33" t="s">
        <v>330</v>
      </c>
      <c r="G129" s="30" t="s">
        <v>467</v>
      </c>
      <c r="H129" s="34">
        <v>8</v>
      </c>
      <c r="I129" s="34">
        <v>6</v>
      </c>
      <c r="J129" s="34" t="s">
        <v>27</v>
      </c>
      <c r="K129" s="34">
        <v>1</v>
      </c>
      <c r="L129" s="42"/>
      <c r="M129" s="42"/>
      <c r="N129" s="42"/>
      <c r="O129" s="36">
        <v>3</v>
      </c>
      <c r="P129" s="37">
        <f t="shared" si="18"/>
        <v>3.6</v>
      </c>
      <c r="Q129" s="38"/>
      <c r="R129" s="39"/>
      <c r="S129" s="40" t="str">
        <f t="shared" ref="S129:S135" si="21">+IF(OR($H129=0,$I129=0,$J129=0,$K129=0),"Không đủ ĐKDT","")</f>
        <v/>
      </c>
      <c r="T129" s="41" t="str">
        <f>RIGHT(VLOOKUP(C129,'[1]DS 16'!$B$3813:$I$5078,8,0),2)</f>
        <v>15</v>
      </c>
      <c r="U129" s="3"/>
      <c r="V129" s="28"/>
      <c r="W129" s="79" t="str">
        <f t="shared" si="19"/>
        <v>Học lại</v>
      </c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</row>
    <row r="130" spans="1:38">
      <c r="B130" s="29">
        <v>120</v>
      </c>
      <c r="C130" s="30" t="s">
        <v>973</v>
      </c>
      <c r="D130" s="31" t="s">
        <v>98</v>
      </c>
      <c r="E130" s="32" t="s">
        <v>974</v>
      </c>
      <c r="F130" s="33" t="s">
        <v>975</v>
      </c>
      <c r="G130" s="30" t="s">
        <v>467</v>
      </c>
      <c r="H130" s="34">
        <v>8</v>
      </c>
      <c r="I130" s="34">
        <v>8</v>
      </c>
      <c r="J130" s="34" t="s">
        <v>27</v>
      </c>
      <c r="K130" s="34">
        <v>7</v>
      </c>
      <c r="L130" s="42"/>
      <c r="M130" s="42"/>
      <c r="N130" s="42"/>
      <c r="O130" s="36">
        <v>2.5</v>
      </c>
      <c r="P130" s="37">
        <f t="shared" si="18"/>
        <v>4.0999999999999996</v>
      </c>
      <c r="Q130" s="38"/>
      <c r="R130" s="39"/>
      <c r="S130" s="40" t="str">
        <f t="shared" si="21"/>
        <v/>
      </c>
      <c r="T130" s="41" t="str">
        <f>RIGHT(VLOOKUP(C130,'[1]DS 16'!$B$3813:$I$5078,8,0),2)</f>
        <v>15</v>
      </c>
      <c r="U130" s="3"/>
      <c r="V130" s="28"/>
      <c r="W130" s="79" t="str">
        <f t="shared" si="19"/>
        <v>Đạt</v>
      </c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</row>
    <row r="131" spans="1:38">
      <c r="B131" s="29">
        <v>121</v>
      </c>
      <c r="C131" s="30" t="s">
        <v>463</v>
      </c>
      <c r="D131" s="31" t="s">
        <v>464</v>
      </c>
      <c r="E131" s="32" t="s">
        <v>465</v>
      </c>
      <c r="F131" s="33" t="s">
        <v>466</v>
      </c>
      <c r="G131" s="30" t="s">
        <v>467</v>
      </c>
      <c r="H131" s="34">
        <v>6</v>
      </c>
      <c r="I131" s="34">
        <v>6.5</v>
      </c>
      <c r="J131" s="34" t="s">
        <v>27</v>
      </c>
      <c r="K131" s="34">
        <v>1</v>
      </c>
      <c r="L131" s="42"/>
      <c r="M131" s="42"/>
      <c r="N131" s="42"/>
      <c r="O131" s="36">
        <v>3</v>
      </c>
      <c r="P131" s="37">
        <f t="shared" si="18"/>
        <v>3.5</v>
      </c>
      <c r="Q131" s="38"/>
      <c r="R131" s="39"/>
      <c r="S131" s="40" t="str">
        <f t="shared" si="21"/>
        <v/>
      </c>
      <c r="T131" s="41" t="str">
        <f>RIGHT(VLOOKUP(C131,'[1]DS 16'!$B$3813:$I$5078,8,0),2)</f>
        <v>15</v>
      </c>
      <c r="U131" s="3"/>
      <c r="V131" s="28"/>
      <c r="W131" s="79" t="str">
        <f t="shared" si="19"/>
        <v>Học lại</v>
      </c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1:38">
      <c r="B132" s="29">
        <v>122</v>
      </c>
      <c r="C132" s="30" t="s">
        <v>978</v>
      </c>
      <c r="D132" s="31" t="s">
        <v>979</v>
      </c>
      <c r="E132" s="32" t="s">
        <v>128</v>
      </c>
      <c r="F132" s="33" t="s">
        <v>980</v>
      </c>
      <c r="G132" s="30" t="s">
        <v>467</v>
      </c>
      <c r="H132" s="34">
        <v>7</v>
      </c>
      <c r="I132" s="34">
        <v>7</v>
      </c>
      <c r="J132" s="34" t="s">
        <v>27</v>
      </c>
      <c r="K132" s="34">
        <v>7.5</v>
      </c>
      <c r="L132" s="42"/>
      <c r="M132" s="42"/>
      <c r="N132" s="42"/>
      <c r="O132" s="36">
        <v>5</v>
      </c>
      <c r="P132" s="37">
        <f t="shared" si="18"/>
        <v>5.7</v>
      </c>
      <c r="Q132" s="38" t="str">
        <f>IF(AND($P132&gt;=9,$P132&lt;=10),"A+","")&amp;IF(AND($P132&gt;=8.5,$P132&lt;=8.9),"A","")&amp;IF(AND($P132&gt;=8,$P132&lt;=8.4),"B+","")&amp;IF(AND($P132&gt;=7,$P132&lt;=7.9),"B","")&amp;IF(AND($P132&gt;=6.5,$P132&lt;=6.9),"C+","")&amp;IF(AND($P132&gt;=5.5,$P132&lt;=6.4),"C","")&amp;IF(AND($P132&gt;=5,$P132&lt;=5.4),"D+","")&amp;IF(AND($P132&gt;=4,$P132&lt;=4.9),"D","")&amp;IF(AND($P132&lt;4),"F","")</f>
        <v>C</v>
      </c>
      <c r="R132" s="39" t="str">
        <f>IF($P132&lt;4,"Kém",IF(AND($P132&gt;=4,$P132&lt;=5.4),"Trung bình yếu",IF(AND($P132&gt;=5.5,$P132&lt;=6.9),"Trung bình",IF(AND($P132&gt;=7,$P132&lt;=8.4),"Khá",IF(AND($P132&gt;=8.5,$P132&lt;=10),"Giỏi","")))))</f>
        <v>Trung bình</v>
      </c>
      <c r="S132" s="40" t="str">
        <f t="shared" si="21"/>
        <v/>
      </c>
      <c r="T132" s="41" t="str">
        <f>RIGHT(VLOOKUP(C132,'[1]DS 16'!$B$3813:$I$5078,8,0),2)</f>
        <v>15</v>
      </c>
      <c r="U132" s="3"/>
      <c r="V132" s="28"/>
      <c r="W132" s="79" t="str">
        <f t="shared" si="19"/>
        <v>Đạt</v>
      </c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</row>
    <row r="133" spans="1:38">
      <c r="B133" s="29">
        <v>122</v>
      </c>
      <c r="C133" s="30" t="s">
        <v>1332</v>
      </c>
      <c r="D133" s="31" t="s">
        <v>1333</v>
      </c>
      <c r="E133" s="32" t="s">
        <v>556</v>
      </c>
      <c r="F133" s="33" t="s">
        <v>1331</v>
      </c>
      <c r="G133" s="30" t="s">
        <v>1334</v>
      </c>
      <c r="H133" s="34">
        <v>8</v>
      </c>
      <c r="I133" s="34">
        <v>8</v>
      </c>
      <c r="J133" s="34" t="s">
        <v>27</v>
      </c>
      <c r="K133" s="34">
        <v>8</v>
      </c>
      <c r="L133" s="42"/>
      <c r="M133" s="42"/>
      <c r="N133" s="42"/>
      <c r="O133" s="36">
        <v>7</v>
      </c>
      <c r="P133" s="37">
        <f t="shared" si="18"/>
        <v>7.3</v>
      </c>
      <c r="Q133" s="38" t="str">
        <f>IF(AND($P133&gt;=9,$P133&lt;=10),"A+","")&amp;IF(AND($P133&gt;=8.5,$P133&lt;=8.9),"A","")&amp;IF(AND($P133&gt;=8,$P133&lt;=8.4),"B+","")&amp;IF(AND($P133&gt;=7,$P133&lt;=7.9),"B","")&amp;IF(AND($P133&gt;=6.5,$P133&lt;=6.9),"C+","")&amp;IF(AND($P133&gt;=5.5,$P133&lt;=6.4),"C","")&amp;IF(AND($P133&gt;=5,$P133&lt;=5.4),"D+","")&amp;IF(AND($P133&gt;=4,$P133&lt;=4.9),"D","")&amp;IF(AND($P133&lt;4),"F","")</f>
        <v>B</v>
      </c>
      <c r="R133" s="39" t="str">
        <f>IF($P133&lt;4,"Kém",IF(AND($P133&gt;=4,$P133&lt;=5.4),"Trung bình yếu",IF(AND($P133&gt;=5.5,$P133&lt;=6.9),"Trung bình",IF(AND($P133&gt;=7,$P133&lt;=8.4),"Khá",IF(AND($P133&gt;=8.5,$P133&lt;=10),"Giỏi","")))))</f>
        <v>Khá</v>
      </c>
      <c r="S133" s="40" t="str">
        <f t="shared" si="21"/>
        <v/>
      </c>
      <c r="T133" s="41" t="str">
        <f>RIGHT(VLOOKUP(C133,'[1]DS 16'!$B$3813:$I$5078,8,0),2)</f>
        <v>15</v>
      </c>
      <c r="U133" s="3"/>
      <c r="V133" s="28"/>
      <c r="W133" s="79" t="str">
        <f t="shared" si="19"/>
        <v>Đạt</v>
      </c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</row>
    <row r="134" spans="1:38">
      <c r="B134" s="29">
        <v>122</v>
      </c>
      <c r="C134" s="30" t="s">
        <v>976</v>
      </c>
      <c r="D134" s="31" t="s">
        <v>977</v>
      </c>
      <c r="E134" s="32" t="s">
        <v>276</v>
      </c>
      <c r="F134" s="33" t="s">
        <v>905</v>
      </c>
      <c r="G134" s="30" t="s">
        <v>467</v>
      </c>
      <c r="H134" s="34">
        <v>9</v>
      </c>
      <c r="I134" s="34">
        <v>7.5</v>
      </c>
      <c r="J134" s="34" t="s">
        <v>27</v>
      </c>
      <c r="K134" s="34">
        <v>1</v>
      </c>
      <c r="L134" s="42"/>
      <c r="M134" s="42"/>
      <c r="N134" s="42"/>
      <c r="O134" s="36">
        <v>5</v>
      </c>
      <c r="P134" s="37">
        <f t="shared" si="18"/>
        <v>5.3</v>
      </c>
      <c r="Q134" s="38" t="str">
        <f>IF(AND($P134&gt;=9,$P134&lt;=10),"A+","")&amp;IF(AND($P134&gt;=8.5,$P134&lt;=8.9),"A","")&amp;IF(AND($P134&gt;=8,$P134&lt;=8.4),"B+","")&amp;IF(AND($P134&gt;=7,$P134&lt;=7.9),"B","")&amp;IF(AND($P134&gt;=6.5,$P134&lt;=6.9),"C+","")&amp;IF(AND($P134&gt;=5.5,$P134&lt;=6.4),"C","")&amp;IF(AND($P134&gt;=5,$P134&lt;=5.4),"D+","")&amp;IF(AND($P134&gt;=4,$P134&lt;=4.9),"D","")&amp;IF(AND($P134&lt;4),"F","")</f>
        <v>D+</v>
      </c>
      <c r="R134" s="39" t="str">
        <f>IF($P134&lt;4,"Kém",IF(AND($P134&gt;=4,$P134&lt;=5.4),"Trung bình yếu",IF(AND($P134&gt;=5.5,$P134&lt;=6.9),"Trung bình",IF(AND($P134&gt;=7,$P134&lt;=8.4),"Khá",IF(AND($P134&gt;=8.5,$P134&lt;=10),"Giỏi","")))))</f>
        <v>Trung bình yếu</v>
      </c>
      <c r="S134" s="40" t="str">
        <f t="shared" si="21"/>
        <v/>
      </c>
      <c r="T134" s="41" t="str">
        <f>RIGHT(VLOOKUP(C134,'[1]DS 16'!$B$3813:$I$5078,8,0),2)</f>
        <v>15</v>
      </c>
      <c r="U134" s="3"/>
      <c r="V134" s="28"/>
      <c r="W134" s="79" t="str">
        <f t="shared" si="19"/>
        <v>Đạt</v>
      </c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</row>
    <row r="135" spans="1:38">
      <c r="B135" s="29">
        <v>124</v>
      </c>
      <c r="C135" s="30" t="s">
        <v>981</v>
      </c>
      <c r="D135" s="31" t="s">
        <v>982</v>
      </c>
      <c r="E135" s="32" t="s">
        <v>300</v>
      </c>
      <c r="F135" s="33" t="s">
        <v>983</v>
      </c>
      <c r="G135" s="30" t="s">
        <v>467</v>
      </c>
      <c r="H135" s="34">
        <v>3</v>
      </c>
      <c r="I135" s="34">
        <v>7</v>
      </c>
      <c r="J135" s="34" t="s">
        <v>27</v>
      </c>
      <c r="K135" s="34">
        <v>7</v>
      </c>
      <c r="L135" s="42"/>
      <c r="M135" s="42"/>
      <c r="N135" s="42"/>
      <c r="O135" s="36">
        <v>1</v>
      </c>
      <c r="P135" s="37">
        <f t="shared" si="18"/>
        <v>2.4</v>
      </c>
      <c r="Q135" s="38" t="str">
        <f>IF(AND($P135&gt;=9,$P135&lt;=10),"A+","")&amp;IF(AND($P135&gt;=8.5,$P135&lt;=8.9),"A","")&amp;IF(AND($P135&gt;=8,$P135&lt;=8.4),"B+","")&amp;IF(AND($P135&gt;=7,$P135&lt;=7.9),"B","")&amp;IF(AND($P135&gt;=6.5,$P135&lt;=6.9),"C+","")&amp;IF(AND($P135&gt;=5.5,$P135&lt;=6.4),"C","")&amp;IF(AND($P135&gt;=5,$P135&lt;=5.4),"D+","")&amp;IF(AND($P135&gt;=4,$P135&lt;=4.9),"D","")&amp;IF(AND($P135&lt;4),"F","")</f>
        <v>F</v>
      </c>
      <c r="R135" s="39" t="str">
        <f>IF($P135&lt;4,"Kém",IF(AND($P135&gt;=4,$P135&lt;=5.4),"Trung bình yếu",IF(AND($P135&gt;=5.5,$P135&lt;=6.9),"Trung bình",IF(AND($P135&gt;=7,$P135&lt;=8.4),"Khá",IF(AND($P135&gt;=8.5,$P135&lt;=10),"Giỏi","")))))</f>
        <v>Kém</v>
      </c>
      <c r="S135" s="40" t="str">
        <f t="shared" si="21"/>
        <v/>
      </c>
      <c r="T135" s="41" t="str">
        <f>RIGHT(VLOOKUP(C135,'[1]DS 16'!$B$3813:$I$5078,8,0),2)</f>
        <v>15</v>
      </c>
      <c r="U135" s="3"/>
      <c r="V135" s="28"/>
      <c r="W135" s="79" t="str">
        <f t="shared" si="19"/>
        <v>Học lại</v>
      </c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</row>
    <row r="136" spans="1:38" ht="16.5">
      <c r="A136" s="2"/>
      <c r="B136" s="141" t="s">
        <v>28</v>
      </c>
      <c r="C136" s="141"/>
      <c r="D136" s="44"/>
      <c r="E136" s="45"/>
      <c r="F136" s="45"/>
      <c r="G136" s="45"/>
      <c r="H136" s="46"/>
      <c r="I136" s="47"/>
      <c r="J136" s="47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3"/>
    </row>
    <row r="137" spans="1:38" ht="16.5" customHeight="1">
      <c r="A137" s="2"/>
      <c r="B137" s="49" t="s">
        <v>29</v>
      </c>
      <c r="C137" s="49"/>
      <c r="D137" s="50">
        <f>+$Z$9</f>
        <v>125</v>
      </c>
      <c r="E137" s="51" t="s">
        <v>30</v>
      </c>
      <c r="F137" s="130" t="s">
        <v>31</v>
      </c>
      <c r="G137" s="130"/>
      <c r="H137" s="130"/>
      <c r="I137" s="130"/>
      <c r="J137" s="130"/>
      <c r="K137" s="130"/>
      <c r="L137" s="130"/>
      <c r="M137" s="130"/>
      <c r="N137" s="130"/>
      <c r="O137" s="52">
        <f>$Z$9 -COUNTIF($S$10:$S$315,"Vắng") -COUNTIF($S$10:$S$315,"Vắng có phép") - COUNTIF($S$10:$S$315,"Đình chỉ thi") - COUNTIF($S$10:$S$315,"Không đủ ĐKDT")</f>
        <v>108</v>
      </c>
      <c r="P137" s="52"/>
      <c r="Q137" s="52"/>
      <c r="R137" s="53"/>
      <c r="S137" s="54" t="s">
        <v>30</v>
      </c>
      <c r="T137" s="53"/>
      <c r="U137" s="3"/>
    </row>
    <row r="138" spans="1:38" ht="16.5" customHeight="1">
      <c r="A138" s="2"/>
      <c r="B138" s="49" t="s">
        <v>32</v>
      </c>
      <c r="C138" s="49"/>
      <c r="D138" s="50">
        <f>+$AK$9</f>
        <v>75</v>
      </c>
      <c r="E138" s="51" t="s">
        <v>30</v>
      </c>
      <c r="F138" s="130" t="s">
        <v>33</v>
      </c>
      <c r="G138" s="130"/>
      <c r="H138" s="130"/>
      <c r="I138" s="130"/>
      <c r="J138" s="130"/>
      <c r="K138" s="130"/>
      <c r="L138" s="130"/>
      <c r="M138" s="130"/>
      <c r="N138" s="130"/>
      <c r="O138" s="55">
        <f>COUNTIF($S$10:$S$191,"Vắng")</f>
        <v>17</v>
      </c>
      <c r="P138" s="55"/>
      <c r="Q138" s="55"/>
      <c r="R138" s="56"/>
      <c r="S138" s="54" t="s">
        <v>30</v>
      </c>
      <c r="T138" s="56"/>
      <c r="U138" s="3"/>
    </row>
    <row r="139" spans="1:38" ht="16.5" customHeight="1">
      <c r="A139" s="2"/>
      <c r="B139" s="49" t="s">
        <v>47</v>
      </c>
      <c r="C139" s="49"/>
      <c r="D139" s="65">
        <f>COUNTIF(W11:W135,"Học lại")</f>
        <v>50</v>
      </c>
      <c r="E139" s="51" t="s">
        <v>30</v>
      </c>
      <c r="F139" s="130" t="s">
        <v>48</v>
      </c>
      <c r="G139" s="130"/>
      <c r="H139" s="130"/>
      <c r="I139" s="130"/>
      <c r="J139" s="130"/>
      <c r="K139" s="130"/>
      <c r="L139" s="130"/>
      <c r="M139" s="130"/>
      <c r="N139" s="130"/>
      <c r="O139" s="52">
        <f>COUNTIF($S$10:$S$191,"Vắng có phép")</f>
        <v>0</v>
      </c>
      <c r="P139" s="52"/>
      <c r="Q139" s="52"/>
      <c r="R139" s="53"/>
      <c r="S139" s="54" t="s">
        <v>30</v>
      </c>
      <c r="T139" s="53"/>
      <c r="U139" s="3"/>
    </row>
    <row r="140" spans="1:38" ht="3" customHeight="1">
      <c r="A140" s="2"/>
      <c r="B140" s="43"/>
      <c r="C140" s="44"/>
      <c r="D140" s="44"/>
      <c r="E140" s="45"/>
      <c r="F140" s="45"/>
      <c r="G140" s="45"/>
      <c r="H140" s="46"/>
      <c r="I140" s="47"/>
      <c r="J140" s="47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3"/>
    </row>
    <row r="141" spans="1:38">
      <c r="B141" s="84" t="s">
        <v>49</v>
      </c>
      <c r="C141" s="84"/>
      <c r="D141" s="85">
        <f>COUNTIF(W11:W135,"Thi lại")</f>
        <v>0</v>
      </c>
      <c r="E141" s="86" t="s">
        <v>30</v>
      </c>
      <c r="F141" s="3"/>
      <c r="G141" s="3"/>
      <c r="H141" s="3"/>
      <c r="I141" s="3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3"/>
    </row>
    <row r="142" spans="1:38" ht="24.75" customHeight="1">
      <c r="B142" s="84"/>
      <c r="C142" s="84"/>
      <c r="D142" s="85"/>
      <c r="E142" s="86"/>
      <c r="F142" s="3"/>
      <c r="G142" s="3"/>
      <c r="H142" s="3"/>
      <c r="I142" s="3"/>
      <c r="J142" s="131" t="s">
        <v>1335</v>
      </c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3"/>
    </row>
    <row r="143" spans="1:38">
      <c r="A143" s="57"/>
      <c r="B143" s="132" t="s">
        <v>34</v>
      </c>
      <c r="C143" s="132"/>
      <c r="D143" s="132"/>
      <c r="E143" s="132"/>
      <c r="F143" s="132"/>
      <c r="G143" s="132"/>
      <c r="H143" s="132"/>
      <c r="I143" s="58"/>
      <c r="J143" s="134" t="s">
        <v>35</v>
      </c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3"/>
    </row>
    <row r="144" spans="1:38" ht="4.5" customHeight="1">
      <c r="A144" s="2"/>
      <c r="B144" s="43"/>
      <c r="C144" s="59"/>
      <c r="D144" s="59"/>
      <c r="E144" s="60"/>
      <c r="F144" s="60"/>
      <c r="G144" s="60"/>
      <c r="H144" s="61"/>
      <c r="I144" s="62"/>
      <c r="J144" s="6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38" s="2" customFormat="1">
      <c r="B145" s="132" t="s">
        <v>36</v>
      </c>
      <c r="C145" s="132"/>
      <c r="D145" s="133" t="s">
        <v>37</v>
      </c>
      <c r="E145" s="133"/>
      <c r="F145" s="133"/>
      <c r="G145" s="133"/>
      <c r="H145" s="133"/>
      <c r="I145" s="62"/>
      <c r="J145" s="62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3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</row>
    <row r="146" spans="1:38" s="2" customForma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</row>
    <row r="147" spans="1:38" s="2" customForma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</row>
    <row r="148" spans="1:38" s="2" customForma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</row>
    <row r="149" spans="1:38" s="2" customFormat="1" ht="9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</row>
    <row r="150" spans="1:38" s="2" customFormat="1" ht="3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</row>
    <row r="151" spans="1:38" s="2" customFormat="1" ht="18" customHeight="1">
      <c r="A151" s="1"/>
      <c r="B151" s="129" t="s">
        <v>54</v>
      </c>
      <c r="C151" s="129"/>
      <c r="D151" s="129" t="s">
        <v>55</v>
      </c>
      <c r="E151" s="129"/>
      <c r="F151" s="129"/>
      <c r="G151" s="129"/>
      <c r="H151" s="129"/>
      <c r="I151" s="129"/>
      <c r="J151" s="129" t="s">
        <v>38</v>
      </c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3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</row>
    <row r="152" spans="1:38" s="2" customFormat="1" ht="4.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</row>
  </sheetData>
  <sheetProtection formatCells="0" formatColumns="0" formatRows="0" insertColumns="0" insertRows="0" insertHyperlinks="0" deleteColumns="0" deleteRows="0" sort="0" autoFilter="0" pivotTables="0"/>
  <autoFilter ref="A9:AL135">
    <filterColumn colId="3" showButton="0"/>
  </autoFilter>
  <mergeCells count="52">
    <mergeCell ref="F137:N137"/>
    <mergeCell ref="B145:C145"/>
    <mergeCell ref="D145:H145"/>
    <mergeCell ref="B151:C151"/>
    <mergeCell ref="D151:I151"/>
    <mergeCell ref="J151:T151"/>
    <mergeCell ref="F138:N138"/>
    <mergeCell ref="F139:N139"/>
    <mergeCell ref="J141:T141"/>
    <mergeCell ref="J142:T142"/>
    <mergeCell ref="B143:H143"/>
    <mergeCell ref="J143:T143"/>
    <mergeCell ref="B136:C136"/>
    <mergeCell ref="AA5:AD7"/>
    <mergeCell ref="AE5:AF7"/>
    <mergeCell ref="AG5:AH7"/>
    <mergeCell ref="B8:B9"/>
    <mergeCell ref="F8:F9"/>
    <mergeCell ref="B6:C6"/>
    <mergeCell ref="G6:N6"/>
    <mergeCell ref="B5:C5"/>
    <mergeCell ref="D5:N5"/>
    <mergeCell ref="O5:T5"/>
    <mergeCell ref="R8:R9"/>
    <mergeCell ref="M8:M9"/>
    <mergeCell ref="K8:K9"/>
    <mergeCell ref="L8:L9"/>
    <mergeCell ref="B10:G10"/>
    <mergeCell ref="AI5:AJ7"/>
    <mergeCell ref="AK5:AL7"/>
    <mergeCell ref="X5:X8"/>
    <mergeCell ref="Y5:Y8"/>
    <mergeCell ref="Z5:Z8"/>
    <mergeCell ref="B2:G2"/>
    <mergeCell ref="H2:T2"/>
    <mergeCell ref="B3:G3"/>
    <mergeCell ref="H3:T3"/>
    <mergeCell ref="G8:G9"/>
    <mergeCell ref="H8:H9"/>
    <mergeCell ref="I8:I9"/>
    <mergeCell ref="J8:J9"/>
    <mergeCell ref="C8:C9"/>
    <mergeCell ref="D8:E9"/>
    <mergeCell ref="S8:S10"/>
    <mergeCell ref="T8:T10"/>
    <mergeCell ref="H1:K1"/>
    <mergeCell ref="L1:T1"/>
    <mergeCell ref="O6:T6"/>
    <mergeCell ref="N8:N9"/>
    <mergeCell ref="O8:O9"/>
    <mergeCell ref="P8:P10"/>
    <mergeCell ref="Q8:Q9"/>
  </mergeCells>
  <phoneticPr fontId="26" type="noConversion"/>
  <conditionalFormatting sqref="H11:O135">
    <cfRule type="cellIs" dxfId="24" priority="7" operator="greaterThan">
      <formula>10</formula>
    </cfRule>
  </conditionalFormatting>
  <conditionalFormatting sqref="C1:C10 C12:C52 C67:C65536">
    <cfRule type="duplicateValues" dxfId="23" priority="5"/>
  </conditionalFormatting>
  <conditionalFormatting sqref="C11">
    <cfRule type="duplicateValues" dxfId="22" priority="3"/>
  </conditionalFormatting>
  <conditionalFormatting sqref="C53:C66">
    <cfRule type="duplicateValues" dxfId="21" priority="1"/>
  </conditionalFormatting>
  <dataValidations count="1">
    <dataValidation allowBlank="1" showInputMessage="1" showErrorMessage="1" errorTitle="Không xóa dữ liệu" error="Không xóa dữ liệu" prompt="Không xóa dữ liệu" sqref="D139 X3:AL9 W11:W135"/>
  </dataValidations>
  <pageMargins left="0.17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150"/>
  <sheetViews>
    <sheetView tabSelected="1" workbookViewId="0">
      <pane ySplit="4" topLeftCell="A101" activePane="bottomLeft" state="frozen"/>
      <selection activeCell="S16" sqref="S16"/>
      <selection pane="bottomLeft" activeCell="P11" sqref="P11:P124"/>
    </sheetView>
  </sheetViews>
  <sheetFormatPr defaultColWidth="9" defaultRowHeight="15.75"/>
  <cols>
    <col min="1" max="1" width="1.44140625" style="1" customWidth="1"/>
    <col min="2" max="2" width="4" style="1" customWidth="1"/>
    <col min="3" max="3" width="11.44140625" style="1" customWidth="1"/>
    <col min="4" max="4" width="13.21875" style="1" customWidth="1"/>
    <col min="5" max="5" width="8.6640625" style="1" customWidth="1"/>
    <col min="6" max="6" width="9.33203125" style="1" hidden="1" customWidth="1"/>
    <col min="7" max="7" width="10.88671875" style="1" customWidth="1"/>
    <col min="8" max="9" width="4.5546875" style="1" customWidth="1"/>
    <col min="10" max="10" width="4.33203125" style="1" hidden="1" customWidth="1"/>
    <col min="11" max="11" width="5" style="1" hidden="1" customWidth="1"/>
    <col min="12" max="13" width="6.109375" style="1" hidden="1" customWidth="1"/>
    <col min="14" max="14" width="7.33203125" style="1" hidden="1" customWidth="1"/>
    <col min="15" max="15" width="4.21875" style="1" customWidth="1"/>
    <col min="16" max="16" width="6.44140625" style="1" customWidth="1"/>
    <col min="17" max="17" width="6.44140625" style="1" hidden="1" customWidth="1"/>
    <col min="18" max="18" width="11.88671875" style="1" hidden="1" customWidth="1"/>
    <col min="19" max="19" width="12.88671875" style="1" customWidth="1"/>
    <col min="20" max="20" width="4.77734375" style="1" customWidth="1"/>
    <col min="21" max="21" width="6.44140625" style="1" customWidth="1"/>
    <col min="22" max="22" width="6.44140625" style="2" customWidth="1"/>
    <col min="23" max="23" width="9" style="66"/>
    <col min="24" max="24" width="9.109375" style="66" bestFit="1" customWidth="1"/>
    <col min="25" max="25" width="9" style="66"/>
    <col min="26" max="26" width="10.33203125" style="66" bestFit="1" customWidth="1"/>
    <col min="27" max="27" width="9.109375" style="66" bestFit="1" customWidth="1"/>
    <col min="28" max="38" width="9" style="66"/>
    <col min="39" max="16384" width="9" style="1"/>
  </cols>
  <sheetData>
    <row r="1" spans="2:38" ht="21.75" hidden="1" customHeight="1">
      <c r="H1" s="161" t="s">
        <v>52</v>
      </c>
      <c r="I1" s="161"/>
      <c r="J1" s="161"/>
      <c r="K1" s="161"/>
      <c r="L1" s="162"/>
      <c r="M1" s="162"/>
      <c r="N1" s="162"/>
      <c r="O1" s="162"/>
      <c r="P1" s="162"/>
      <c r="Q1" s="162"/>
      <c r="R1" s="162"/>
      <c r="S1" s="162"/>
      <c r="T1" s="162"/>
    </row>
    <row r="2" spans="2:38" ht="27.75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</row>
    <row r="3" spans="2:38">
      <c r="B3" s="166" t="s">
        <v>1</v>
      </c>
      <c r="C3" s="166"/>
      <c r="D3" s="166"/>
      <c r="E3" s="166"/>
      <c r="F3" s="166"/>
      <c r="G3" s="166"/>
      <c r="H3" s="160" t="s">
        <v>51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5"/>
      <c r="AD3" s="67"/>
      <c r="AE3" s="68"/>
      <c r="AF3" s="67"/>
      <c r="AG3" s="67"/>
      <c r="AH3" s="67"/>
      <c r="AI3" s="68"/>
      <c r="AJ3" s="67"/>
    </row>
    <row r="4" spans="2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5"/>
      <c r="AE4" s="69"/>
      <c r="AI4" s="69"/>
    </row>
    <row r="5" spans="2:38" ht="23.25" customHeight="1">
      <c r="B5" s="147" t="s">
        <v>2</v>
      </c>
      <c r="C5" s="147"/>
      <c r="D5" s="148" t="s">
        <v>493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 t="s">
        <v>50</v>
      </c>
      <c r="P5" s="149"/>
      <c r="Q5" s="149"/>
      <c r="R5" s="149"/>
      <c r="S5" s="149"/>
      <c r="T5" s="149"/>
      <c r="W5" s="67"/>
      <c r="X5" s="163" t="s">
        <v>46</v>
      </c>
      <c r="Y5" s="163" t="s">
        <v>8</v>
      </c>
      <c r="Z5" s="163" t="s">
        <v>45</v>
      </c>
      <c r="AA5" s="163" t="s">
        <v>44</v>
      </c>
      <c r="AB5" s="163"/>
      <c r="AC5" s="163"/>
      <c r="AD5" s="163"/>
      <c r="AE5" s="163" t="s">
        <v>43</v>
      </c>
      <c r="AF5" s="163"/>
      <c r="AG5" s="163" t="s">
        <v>41</v>
      </c>
      <c r="AH5" s="163"/>
      <c r="AI5" s="163" t="s">
        <v>42</v>
      </c>
      <c r="AJ5" s="163"/>
      <c r="AK5" s="163" t="s">
        <v>40</v>
      </c>
      <c r="AL5" s="163"/>
    </row>
    <row r="6" spans="2:38" ht="17.25" customHeight="1">
      <c r="B6" s="145" t="s">
        <v>3</v>
      </c>
      <c r="C6" s="145"/>
      <c r="D6" s="9"/>
      <c r="G6" s="146" t="s">
        <v>501</v>
      </c>
      <c r="H6" s="146"/>
      <c r="I6" s="146"/>
      <c r="J6" s="146"/>
      <c r="K6" s="146"/>
      <c r="L6" s="146"/>
      <c r="M6" s="146"/>
      <c r="N6" s="146"/>
      <c r="O6" s="146" t="s">
        <v>64</v>
      </c>
      <c r="P6" s="146"/>
      <c r="Q6" s="146"/>
      <c r="R6" s="146"/>
      <c r="S6" s="146"/>
      <c r="T6" s="146"/>
      <c r="W6" s="67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2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3"/>
      <c r="P7" s="3"/>
      <c r="Q7" s="3"/>
      <c r="R7" s="3"/>
      <c r="S7" s="3"/>
      <c r="T7" s="3"/>
      <c r="W7" s="67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2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42" t="s">
        <v>14</v>
      </c>
      <c r="N8" s="142" t="s">
        <v>15</v>
      </c>
      <c r="O8" s="142" t="s">
        <v>16</v>
      </c>
      <c r="P8" s="135" t="s">
        <v>17</v>
      </c>
      <c r="Q8" s="142" t="s">
        <v>18</v>
      </c>
      <c r="R8" s="135" t="s">
        <v>19</v>
      </c>
      <c r="S8" s="135" t="s">
        <v>20</v>
      </c>
      <c r="T8" s="135" t="s">
        <v>1336</v>
      </c>
      <c r="W8" s="67"/>
      <c r="X8" s="163"/>
      <c r="Y8" s="163"/>
      <c r="Z8" s="163"/>
      <c r="AA8" s="70" t="s">
        <v>21</v>
      </c>
      <c r="AB8" s="70" t="s">
        <v>22</v>
      </c>
      <c r="AC8" s="70" t="s">
        <v>23</v>
      </c>
      <c r="AD8" s="70" t="s">
        <v>24</v>
      </c>
      <c r="AE8" s="70" t="s">
        <v>25</v>
      </c>
      <c r="AF8" s="70" t="s">
        <v>24</v>
      </c>
      <c r="AG8" s="70" t="s">
        <v>25</v>
      </c>
      <c r="AH8" s="70" t="s">
        <v>24</v>
      </c>
      <c r="AI8" s="70" t="s">
        <v>25</v>
      </c>
      <c r="AJ8" s="70" t="s">
        <v>24</v>
      </c>
      <c r="AK8" s="70" t="s">
        <v>25</v>
      </c>
      <c r="AL8" s="71" t="s">
        <v>24</v>
      </c>
    </row>
    <row r="9" spans="2:38" ht="30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142"/>
      <c r="N9" s="142"/>
      <c r="O9" s="142"/>
      <c r="P9" s="136"/>
      <c r="Q9" s="142"/>
      <c r="R9" s="137"/>
      <c r="S9" s="136"/>
      <c r="T9" s="136"/>
      <c r="V9" s="11"/>
      <c r="W9" s="67"/>
      <c r="X9" s="72" t="str">
        <f>+D5</f>
        <v>Nguyên lý cơ bản của chủ nghĩa Mác Le 1</v>
      </c>
      <c r="Y9" s="73" t="str">
        <f>+O5</f>
        <v xml:space="preserve">Mã HP: </v>
      </c>
      <c r="Z9" s="74">
        <f>+$AI$9+$AK$9+$AG$9</f>
        <v>114</v>
      </c>
      <c r="AA9" s="68">
        <f>COUNTIF($S$10:$S$183,"Khiển trách")</f>
        <v>0</v>
      </c>
      <c r="AB9" s="68">
        <f>COUNTIF($S$10:$S$183,"Cảnh cáo")</f>
        <v>0</v>
      </c>
      <c r="AC9" s="68">
        <f>COUNTIF($S$10:$S$183,"Đình chỉ thi")</f>
        <v>1</v>
      </c>
      <c r="AD9" s="75">
        <f>+($AA$9+$AB$9+$AC$9)/$Z$9*100%</f>
        <v>8.771929824561403E-3</v>
      </c>
      <c r="AE9" s="68">
        <f>SUM(COUNTIF($S$10:$S$181,"Vắng"),COUNTIF($S$10:$S$181,"Vắng có phép"))</f>
        <v>16</v>
      </c>
      <c r="AF9" s="76">
        <f>+$AE$9/$Z$9</f>
        <v>0.14035087719298245</v>
      </c>
      <c r="AG9" s="77">
        <f>COUNTIF($W$10:$W$181,"Thi lại")</f>
        <v>0</v>
      </c>
      <c r="AH9" s="76">
        <f>+$AG$9/$Z$9</f>
        <v>0</v>
      </c>
      <c r="AI9" s="77">
        <f>COUNTIF($W$10:$W$182,"Học lại")</f>
        <v>25</v>
      </c>
      <c r="AJ9" s="76">
        <f>+$AI$9/$Z$9</f>
        <v>0.21929824561403508</v>
      </c>
      <c r="AK9" s="68">
        <f>COUNTIF($W$11:$W$182,"Đạt")</f>
        <v>89</v>
      </c>
      <c r="AL9" s="75">
        <f>+$AK$9/$Z$9</f>
        <v>0.7807017543859649</v>
      </c>
    </row>
    <row r="10" spans="2:38" ht="19.5" customHeight="1">
      <c r="B10" s="138" t="s">
        <v>26</v>
      </c>
      <c r="C10" s="139"/>
      <c r="D10" s="139"/>
      <c r="E10" s="139"/>
      <c r="F10" s="139"/>
      <c r="G10" s="140"/>
      <c r="H10" s="12">
        <v>30</v>
      </c>
      <c r="I10" s="12">
        <v>20</v>
      </c>
      <c r="J10" s="13"/>
      <c r="K10" s="12"/>
      <c r="L10" s="14"/>
      <c r="M10" s="15"/>
      <c r="N10" s="15"/>
      <c r="O10" s="64">
        <f>100-(H10+I10+J10+K10)</f>
        <v>50</v>
      </c>
      <c r="P10" s="137"/>
      <c r="Q10" s="16"/>
      <c r="R10" s="16"/>
      <c r="S10" s="137"/>
      <c r="T10" s="137"/>
      <c r="W10" s="6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2:38">
      <c r="B11" s="17">
        <v>1</v>
      </c>
      <c r="C11" s="30" t="s">
        <v>494</v>
      </c>
      <c r="D11" s="31" t="s">
        <v>495</v>
      </c>
      <c r="E11" s="32" t="s">
        <v>496</v>
      </c>
      <c r="F11" s="33" t="s">
        <v>489</v>
      </c>
      <c r="G11" s="30" t="s">
        <v>191</v>
      </c>
      <c r="H11" s="34">
        <v>10</v>
      </c>
      <c r="I11" s="34">
        <v>6</v>
      </c>
      <c r="J11" s="22" t="s">
        <v>27</v>
      </c>
      <c r="K11" s="22" t="s">
        <v>27</v>
      </c>
      <c r="L11" s="23"/>
      <c r="M11" s="23"/>
      <c r="N11" s="23"/>
      <c r="O11" s="24">
        <v>5</v>
      </c>
      <c r="P11" s="25">
        <f t="shared" ref="P11:P74" si="0">ROUND(SUMPRODUCT(H11:O11,$H$10:$O$10)/100,1)</f>
        <v>6.7</v>
      </c>
      <c r="Q11" s="26" t="str">
        <f t="shared" ref="Q11:Q42" si="1">IF(AND($P11&gt;=9,$P11&lt;=10),"A+","")&amp;IF(AND($P11&gt;=8.5,$P11&lt;=8.9),"A","")&amp;IF(AND($P11&gt;=8,$P11&lt;=8.4),"B+","")&amp;IF(AND($P11&gt;=7,$P11&lt;=7.9),"B","")&amp;IF(AND($P11&gt;=6.5,$P11&lt;=6.9),"C+","")&amp;IF(AND($P11&gt;=5.5,$P11&lt;=6.4),"C","")&amp;IF(AND($P11&gt;=5,$P11&lt;=5.4),"D+","")&amp;IF(AND($P11&gt;=4,$P11&lt;=4.9),"D","")&amp;IF(AND($P11&lt;4),"F","")</f>
        <v>C+</v>
      </c>
      <c r="R11" s="26" t="str">
        <f t="shared" ref="R11:R42" si="2">IF($P11&lt;4,"Kém",IF(AND($P11&gt;=4,$P11&lt;=5.4),"Trung bình yếu",IF(AND($P11&gt;=5.5,$P11&lt;=6.9),"Trung bình",IF(AND($P11&gt;=7,$P11&lt;=8.4),"Khá",IF(AND($P11&gt;=8.5,$P11&lt;=10),"Giỏi","")))))</f>
        <v>Trung bình</v>
      </c>
      <c r="S11" s="87" t="str">
        <f t="shared" ref="S11:S23" si="3">+IF(OR($H11=0,$I11=0,$J11=0,$K11=0),"Không đủ ĐKDT","")</f>
        <v/>
      </c>
      <c r="T11" s="27" t="str">
        <f>RIGHT(VLOOKUP(C11,'[1]DS 16'!$B$1902:$I$3795,8,0),1)</f>
        <v>6</v>
      </c>
      <c r="U11" s="3"/>
      <c r="V11" s="28"/>
      <c r="W11" s="79" t="str">
        <f t="shared" ref="W11:W42" si="4">IF(S11="Không đủ ĐKDT","Học lại",IF(S11="Đình chỉ thi","Học lại",IF(AND(MID(G11,2,2)&gt;="12",S11="Vắng"),"Học lại",IF(S11="Vắng có phép", "Thi lại",IF(S11="Nợ học phí", "Thi lại",IF(AND((MID(G11,2,2)&lt;"12"),P11&lt;4.5),"Thi lại",IF(P11&lt;4,"Học lại","Đạt")))))))</f>
        <v>Đạt</v>
      </c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2:38">
      <c r="B12" s="29">
        <v>2</v>
      </c>
      <c r="C12" s="30" t="s">
        <v>497</v>
      </c>
      <c r="D12" s="31" t="s">
        <v>482</v>
      </c>
      <c r="E12" s="32" t="s">
        <v>232</v>
      </c>
      <c r="F12" s="33" t="s">
        <v>253</v>
      </c>
      <c r="G12" s="30" t="s">
        <v>191</v>
      </c>
      <c r="H12" s="34">
        <v>9.5</v>
      </c>
      <c r="I12" s="34">
        <v>6</v>
      </c>
      <c r="J12" s="34" t="s">
        <v>27</v>
      </c>
      <c r="K12" s="34" t="s">
        <v>27</v>
      </c>
      <c r="L12" s="35"/>
      <c r="M12" s="35"/>
      <c r="N12" s="35"/>
      <c r="O12" s="36">
        <v>5</v>
      </c>
      <c r="P12" s="37">
        <f t="shared" si="0"/>
        <v>6.6</v>
      </c>
      <c r="Q12" s="38" t="str">
        <f t="shared" si="1"/>
        <v>C+</v>
      </c>
      <c r="R12" s="39" t="str">
        <f t="shared" si="2"/>
        <v>Trung bình</v>
      </c>
      <c r="S12" s="40" t="str">
        <f t="shared" si="3"/>
        <v/>
      </c>
      <c r="T12" s="41" t="str">
        <f>RIGHT(VLOOKUP(C12,'[1]DS 16'!$B$1902:$I$3795,8,0),1)</f>
        <v>6</v>
      </c>
      <c r="U12" s="3"/>
      <c r="V12" s="28"/>
      <c r="W12" s="79" t="str">
        <f t="shared" si="4"/>
        <v>Đạt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2:38">
      <c r="B13" s="29">
        <v>3</v>
      </c>
      <c r="C13" s="30" t="s">
        <v>187</v>
      </c>
      <c r="D13" s="31" t="s">
        <v>188</v>
      </c>
      <c r="E13" s="32" t="s">
        <v>189</v>
      </c>
      <c r="F13" s="33" t="s">
        <v>190</v>
      </c>
      <c r="G13" s="30" t="s">
        <v>191</v>
      </c>
      <c r="H13" s="34">
        <v>10</v>
      </c>
      <c r="I13" s="34">
        <v>6</v>
      </c>
      <c r="J13" s="34" t="s">
        <v>27</v>
      </c>
      <c r="K13" s="34" t="s">
        <v>27</v>
      </c>
      <c r="L13" s="42"/>
      <c r="M13" s="42"/>
      <c r="N13" s="42"/>
      <c r="O13" s="36">
        <v>7</v>
      </c>
      <c r="P13" s="37">
        <f t="shared" si="0"/>
        <v>7.7</v>
      </c>
      <c r="Q13" s="38" t="str">
        <f t="shared" si="1"/>
        <v>B</v>
      </c>
      <c r="R13" s="39" t="str">
        <f t="shared" si="2"/>
        <v>Khá</v>
      </c>
      <c r="S13" s="40" t="str">
        <f t="shared" si="3"/>
        <v/>
      </c>
      <c r="T13" s="41" t="str">
        <f>RIGHT(VLOOKUP(C13,'[1]DS 16'!$B$1902:$I$3795,8,0),1)</f>
        <v>6</v>
      </c>
      <c r="U13" s="3"/>
      <c r="V13" s="28"/>
      <c r="W13" s="79" t="str">
        <f t="shared" si="4"/>
        <v>Đạt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2:38">
      <c r="B14" s="29">
        <v>4</v>
      </c>
      <c r="C14" s="30" t="s">
        <v>498</v>
      </c>
      <c r="D14" s="31" t="s">
        <v>499</v>
      </c>
      <c r="E14" s="32" t="s">
        <v>500</v>
      </c>
      <c r="F14" s="33" t="s">
        <v>352</v>
      </c>
      <c r="G14" s="30" t="s">
        <v>186</v>
      </c>
      <c r="H14" s="34">
        <v>10</v>
      </c>
      <c r="I14" s="34">
        <v>7</v>
      </c>
      <c r="J14" s="34" t="s">
        <v>27</v>
      </c>
      <c r="K14" s="34" t="s">
        <v>27</v>
      </c>
      <c r="L14" s="42"/>
      <c r="M14" s="42"/>
      <c r="N14" s="42"/>
      <c r="O14" s="36">
        <v>2</v>
      </c>
      <c r="P14" s="37">
        <f t="shared" si="0"/>
        <v>5.4</v>
      </c>
      <c r="Q14" s="38" t="str">
        <f t="shared" si="1"/>
        <v>D+</v>
      </c>
      <c r="R14" s="39" t="str">
        <f t="shared" si="2"/>
        <v>Trung bình yếu</v>
      </c>
      <c r="S14" s="40" t="str">
        <f t="shared" si="3"/>
        <v/>
      </c>
      <c r="T14" s="41" t="str">
        <f>RIGHT(VLOOKUP(C14,'[1]DS 16'!$B$1902:$I$3795,8,0),1)</f>
        <v>6</v>
      </c>
      <c r="U14" s="3"/>
      <c r="V14" s="28"/>
      <c r="W14" s="79" t="str">
        <f t="shared" si="4"/>
        <v>Đạt</v>
      </c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2:38">
      <c r="B15" s="29">
        <v>5</v>
      </c>
      <c r="C15" s="30" t="s">
        <v>502</v>
      </c>
      <c r="D15" s="31" t="s">
        <v>503</v>
      </c>
      <c r="E15" s="32" t="s">
        <v>236</v>
      </c>
      <c r="F15" s="33" t="s">
        <v>504</v>
      </c>
      <c r="G15" s="30" t="s">
        <v>196</v>
      </c>
      <c r="H15" s="34">
        <v>9</v>
      </c>
      <c r="I15" s="34">
        <v>8</v>
      </c>
      <c r="J15" s="34" t="s">
        <v>27</v>
      </c>
      <c r="K15" s="34" t="s">
        <v>27</v>
      </c>
      <c r="L15" s="42"/>
      <c r="M15" s="42"/>
      <c r="N15" s="42"/>
      <c r="O15" s="36">
        <v>7</v>
      </c>
      <c r="P15" s="37">
        <f t="shared" si="0"/>
        <v>7.8</v>
      </c>
      <c r="Q15" s="38" t="str">
        <f t="shared" si="1"/>
        <v>B</v>
      </c>
      <c r="R15" s="39" t="str">
        <f t="shared" si="2"/>
        <v>Khá</v>
      </c>
      <c r="S15" s="40" t="str">
        <f t="shared" si="3"/>
        <v/>
      </c>
      <c r="T15" s="41" t="str">
        <f>RIGHT(VLOOKUP(C15,'[1]DS 16'!$B$1902:$I$3795,8,0),1)</f>
        <v>7</v>
      </c>
      <c r="U15" s="3"/>
      <c r="V15" s="28"/>
      <c r="W15" s="79" t="str">
        <f t="shared" si="4"/>
        <v>Đạt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2:38">
      <c r="B16" s="29">
        <v>6</v>
      </c>
      <c r="C16" s="30" t="s">
        <v>505</v>
      </c>
      <c r="D16" s="31" t="s">
        <v>198</v>
      </c>
      <c r="E16" s="32" t="s">
        <v>506</v>
      </c>
      <c r="F16" s="33" t="s">
        <v>507</v>
      </c>
      <c r="G16" s="30" t="s">
        <v>196</v>
      </c>
      <c r="H16" s="34">
        <v>10</v>
      </c>
      <c r="I16" s="34">
        <v>9</v>
      </c>
      <c r="J16" s="34" t="s">
        <v>27</v>
      </c>
      <c r="K16" s="34" t="s">
        <v>27</v>
      </c>
      <c r="L16" s="42"/>
      <c r="M16" s="42"/>
      <c r="N16" s="42"/>
      <c r="O16" s="36">
        <v>4</v>
      </c>
      <c r="P16" s="37">
        <f t="shared" si="0"/>
        <v>6.8</v>
      </c>
      <c r="Q16" s="38" t="str">
        <f t="shared" si="1"/>
        <v>C+</v>
      </c>
      <c r="R16" s="39" t="str">
        <f t="shared" si="2"/>
        <v>Trung bình</v>
      </c>
      <c r="S16" s="40" t="str">
        <f t="shared" si="3"/>
        <v/>
      </c>
      <c r="T16" s="41" t="str">
        <f>RIGHT(VLOOKUP(C16,'[1]DS 16'!$B$1902:$I$3795,8,0),1)</f>
        <v>7</v>
      </c>
      <c r="U16" s="3"/>
      <c r="V16" s="28"/>
      <c r="W16" s="79" t="str">
        <f t="shared" si="4"/>
        <v>Đạt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2:38">
      <c r="B17" s="29">
        <v>7</v>
      </c>
      <c r="C17" s="30" t="s">
        <v>508</v>
      </c>
      <c r="D17" s="31" t="s">
        <v>509</v>
      </c>
      <c r="E17" s="32" t="s">
        <v>510</v>
      </c>
      <c r="F17" s="33" t="s">
        <v>511</v>
      </c>
      <c r="G17" s="30" t="s">
        <v>196</v>
      </c>
      <c r="H17" s="34">
        <v>10</v>
      </c>
      <c r="I17" s="34">
        <v>7</v>
      </c>
      <c r="J17" s="34" t="s">
        <v>27</v>
      </c>
      <c r="K17" s="34" t="s">
        <v>27</v>
      </c>
      <c r="L17" s="42"/>
      <c r="M17" s="42"/>
      <c r="N17" s="42"/>
      <c r="O17" s="36">
        <v>4</v>
      </c>
      <c r="P17" s="37">
        <f t="shared" si="0"/>
        <v>6.4</v>
      </c>
      <c r="Q17" s="38" t="str">
        <f t="shared" si="1"/>
        <v>C</v>
      </c>
      <c r="R17" s="39" t="str">
        <f t="shared" si="2"/>
        <v>Trung bình</v>
      </c>
      <c r="S17" s="40" t="str">
        <f t="shared" si="3"/>
        <v/>
      </c>
      <c r="T17" s="41" t="str">
        <f>RIGHT(VLOOKUP(C17,'[1]DS 16'!$B$1902:$I$3795,8,0),1)</f>
        <v>7</v>
      </c>
      <c r="U17" s="3"/>
      <c r="V17" s="28"/>
      <c r="W17" s="79" t="str">
        <f t="shared" si="4"/>
        <v>Đạt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2:38">
      <c r="B18" s="29">
        <v>8</v>
      </c>
      <c r="C18" s="30" t="s">
        <v>512</v>
      </c>
      <c r="D18" s="31" t="s">
        <v>334</v>
      </c>
      <c r="E18" s="32" t="s">
        <v>79</v>
      </c>
      <c r="F18" s="33" t="s">
        <v>480</v>
      </c>
      <c r="G18" s="30" t="s">
        <v>224</v>
      </c>
      <c r="H18" s="34">
        <v>7</v>
      </c>
      <c r="I18" s="34">
        <v>3</v>
      </c>
      <c r="J18" s="34" t="s">
        <v>27</v>
      </c>
      <c r="K18" s="34" t="s">
        <v>27</v>
      </c>
      <c r="L18" s="42"/>
      <c r="M18" s="42"/>
      <c r="N18" s="42"/>
      <c r="O18" s="36">
        <v>2</v>
      </c>
      <c r="P18" s="37">
        <f t="shared" si="0"/>
        <v>3.7</v>
      </c>
      <c r="Q18" s="38" t="str">
        <f t="shared" si="1"/>
        <v>F</v>
      </c>
      <c r="R18" s="39" t="str">
        <f t="shared" si="2"/>
        <v>Kém</v>
      </c>
      <c r="S18" s="40" t="str">
        <f t="shared" si="3"/>
        <v/>
      </c>
      <c r="T18" s="41" t="str">
        <f>RIGHT(VLOOKUP(C18,'[1]DS 16'!$B$1902:$I$3795,8,0),1)</f>
        <v>9</v>
      </c>
      <c r="U18" s="3"/>
      <c r="V18" s="28"/>
      <c r="W18" s="79" t="str">
        <f t="shared" si="4"/>
        <v>Học lại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2:38">
      <c r="B19" s="29">
        <v>9</v>
      </c>
      <c r="C19" s="30" t="s">
        <v>513</v>
      </c>
      <c r="D19" s="31" t="s">
        <v>514</v>
      </c>
      <c r="E19" s="32" t="s">
        <v>515</v>
      </c>
      <c r="F19" s="33" t="s">
        <v>516</v>
      </c>
      <c r="G19" s="30" t="s">
        <v>224</v>
      </c>
      <c r="H19" s="34">
        <v>8</v>
      </c>
      <c r="I19" s="34">
        <v>4</v>
      </c>
      <c r="J19" s="34" t="s">
        <v>27</v>
      </c>
      <c r="K19" s="34" t="s">
        <v>27</v>
      </c>
      <c r="L19" s="42"/>
      <c r="M19" s="42"/>
      <c r="N19" s="42"/>
      <c r="O19" s="36">
        <v>4</v>
      </c>
      <c r="P19" s="37">
        <f t="shared" si="0"/>
        <v>5.2</v>
      </c>
      <c r="Q19" s="38" t="str">
        <f t="shared" si="1"/>
        <v>D+</v>
      </c>
      <c r="R19" s="39" t="str">
        <f t="shared" si="2"/>
        <v>Trung bình yếu</v>
      </c>
      <c r="S19" s="40" t="str">
        <f t="shared" si="3"/>
        <v/>
      </c>
      <c r="T19" s="41" t="str">
        <f>RIGHT(VLOOKUP(C19,'[1]DS 16'!$B$1902:$I$3795,8,0),1)</f>
        <v>9</v>
      </c>
      <c r="U19" s="3"/>
      <c r="V19" s="28"/>
      <c r="W19" s="79" t="str">
        <f t="shared" si="4"/>
        <v>Đạt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2:38">
      <c r="B20" s="29">
        <v>10</v>
      </c>
      <c r="C20" s="30" t="s">
        <v>234</v>
      </c>
      <c r="D20" s="31" t="s">
        <v>235</v>
      </c>
      <c r="E20" s="32" t="s">
        <v>236</v>
      </c>
      <c r="F20" s="33" t="s">
        <v>237</v>
      </c>
      <c r="G20" s="30" t="s">
        <v>224</v>
      </c>
      <c r="H20" s="34">
        <v>5</v>
      </c>
      <c r="I20" s="34">
        <v>4</v>
      </c>
      <c r="J20" s="34" t="s">
        <v>27</v>
      </c>
      <c r="K20" s="34" t="s">
        <v>27</v>
      </c>
      <c r="L20" s="42"/>
      <c r="M20" s="42"/>
      <c r="N20" s="42"/>
      <c r="O20" s="36">
        <v>3</v>
      </c>
      <c r="P20" s="37">
        <f t="shared" si="0"/>
        <v>3.8</v>
      </c>
      <c r="Q20" s="38" t="str">
        <f t="shared" si="1"/>
        <v>F</v>
      </c>
      <c r="R20" s="39" t="str">
        <f t="shared" si="2"/>
        <v>Kém</v>
      </c>
      <c r="S20" s="40" t="str">
        <f t="shared" si="3"/>
        <v/>
      </c>
      <c r="T20" s="41" t="str">
        <f>RIGHT(VLOOKUP(C20,'[1]DS 16'!$B$1902:$I$3795,8,0),1)</f>
        <v>9</v>
      </c>
      <c r="U20" s="3"/>
      <c r="V20" s="28"/>
      <c r="W20" s="79" t="str">
        <f t="shared" si="4"/>
        <v>Học lại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2:38">
      <c r="B21" s="29">
        <v>11</v>
      </c>
      <c r="C21" s="30" t="s">
        <v>517</v>
      </c>
      <c r="D21" s="31" t="s">
        <v>66</v>
      </c>
      <c r="E21" s="32" t="s">
        <v>165</v>
      </c>
      <c r="F21" s="33" t="s">
        <v>518</v>
      </c>
      <c r="G21" s="30" t="s">
        <v>224</v>
      </c>
      <c r="H21" s="34">
        <v>7</v>
      </c>
      <c r="I21" s="34">
        <v>4</v>
      </c>
      <c r="J21" s="34" t="s">
        <v>27</v>
      </c>
      <c r="K21" s="34" t="s">
        <v>27</v>
      </c>
      <c r="L21" s="42"/>
      <c r="M21" s="42"/>
      <c r="N21" s="42"/>
      <c r="O21" s="36">
        <v>6</v>
      </c>
      <c r="P21" s="37">
        <f t="shared" si="0"/>
        <v>5.9</v>
      </c>
      <c r="Q21" s="38" t="str">
        <f t="shared" si="1"/>
        <v>C</v>
      </c>
      <c r="R21" s="39" t="str">
        <f t="shared" si="2"/>
        <v>Trung bình</v>
      </c>
      <c r="S21" s="40" t="str">
        <f t="shared" si="3"/>
        <v/>
      </c>
      <c r="T21" s="41" t="str">
        <f>RIGHT(VLOOKUP(C21,'[1]DS 16'!$B$1902:$I$3795,8,0),1)</f>
        <v>9</v>
      </c>
      <c r="U21" s="3"/>
      <c r="V21" s="28"/>
      <c r="W21" s="79" t="str">
        <f t="shared" si="4"/>
        <v>Đạt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2:38">
      <c r="B22" s="29">
        <v>12</v>
      </c>
      <c r="C22" s="30" t="s">
        <v>519</v>
      </c>
      <c r="D22" s="31" t="s">
        <v>89</v>
      </c>
      <c r="E22" s="32" t="s">
        <v>520</v>
      </c>
      <c r="F22" s="33" t="s">
        <v>521</v>
      </c>
      <c r="G22" s="30" t="s">
        <v>224</v>
      </c>
      <c r="H22" s="34">
        <v>7</v>
      </c>
      <c r="I22" s="34">
        <v>5</v>
      </c>
      <c r="J22" s="34" t="s">
        <v>27</v>
      </c>
      <c r="K22" s="34" t="s">
        <v>27</v>
      </c>
      <c r="L22" s="42"/>
      <c r="M22" s="42"/>
      <c r="N22" s="42"/>
      <c r="O22" s="36">
        <v>3</v>
      </c>
      <c r="P22" s="37">
        <f t="shared" si="0"/>
        <v>4.5999999999999996</v>
      </c>
      <c r="Q22" s="38" t="str">
        <f t="shared" si="1"/>
        <v>D</v>
      </c>
      <c r="R22" s="39" t="str">
        <f t="shared" si="2"/>
        <v>Trung bình yếu</v>
      </c>
      <c r="S22" s="40" t="str">
        <f t="shared" si="3"/>
        <v/>
      </c>
      <c r="T22" s="41" t="str">
        <f>RIGHT(VLOOKUP(C22,'[1]DS 16'!$B$1902:$I$3795,8,0),1)</f>
        <v>9</v>
      </c>
      <c r="U22" s="3"/>
      <c r="V22" s="28"/>
      <c r="W22" s="79" t="str">
        <f t="shared" si="4"/>
        <v>Đạt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2:38">
      <c r="B23" s="29">
        <v>13</v>
      </c>
      <c r="C23" s="30" t="s">
        <v>248</v>
      </c>
      <c r="D23" s="31" t="s">
        <v>140</v>
      </c>
      <c r="E23" s="32" t="s">
        <v>249</v>
      </c>
      <c r="F23" s="33" t="s">
        <v>250</v>
      </c>
      <c r="G23" s="30" t="s">
        <v>247</v>
      </c>
      <c r="H23" s="34">
        <v>8</v>
      </c>
      <c r="I23" s="34">
        <v>4</v>
      </c>
      <c r="J23" s="34" t="s">
        <v>27</v>
      </c>
      <c r="K23" s="34" t="s">
        <v>27</v>
      </c>
      <c r="L23" s="42"/>
      <c r="M23" s="42"/>
      <c r="N23" s="42"/>
      <c r="O23" s="36">
        <v>4</v>
      </c>
      <c r="P23" s="37">
        <f t="shared" si="0"/>
        <v>5.2</v>
      </c>
      <c r="Q23" s="38" t="str">
        <f t="shared" si="1"/>
        <v>D+</v>
      </c>
      <c r="R23" s="39" t="str">
        <f t="shared" si="2"/>
        <v>Trung bình yếu</v>
      </c>
      <c r="S23" s="40" t="str">
        <f t="shared" si="3"/>
        <v/>
      </c>
      <c r="T23" s="41" t="str">
        <f>RIGHT(VLOOKUP(C23,'[1]DS 16'!$B$1902:$I$3795,8,0),1)</f>
        <v>9</v>
      </c>
      <c r="U23" s="3"/>
      <c r="V23" s="28"/>
      <c r="W23" s="79" t="str">
        <f t="shared" si="4"/>
        <v>Đạt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2:38">
      <c r="B24" s="29">
        <v>14</v>
      </c>
      <c r="C24" s="30" t="s">
        <v>522</v>
      </c>
      <c r="D24" s="31" t="s">
        <v>523</v>
      </c>
      <c r="E24" s="32" t="s">
        <v>203</v>
      </c>
      <c r="F24" s="33" t="s">
        <v>524</v>
      </c>
      <c r="G24" s="30" t="s">
        <v>247</v>
      </c>
      <c r="H24" s="34">
        <v>7</v>
      </c>
      <c r="I24" s="34">
        <v>5</v>
      </c>
      <c r="J24" s="34" t="s">
        <v>27</v>
      </c>
      <c r="K24" s="34" t="s">
        <v>27</v>
      </c>
      <c r="L24" s="42"/>
      <c r="M24" s="42"/>
      <c r="N24" s="42"/>
      <c r="O24" s="36"/>
      <c r="P24" s="37">
        <f t="shared" si="0"/>
        <v>3.1</v>
      </c>
      <c r="Q24" s="38" t="str">
        <f t="shared" si="1"/>
        <v>F</v>
      </c>
      <c r="R24" s="39" t="str">
        <f t="shared" si="2"/>
        <v>Kém</v>
      </c>
      <c r="S24" s="91" t="s">
        <v>1328</v>
      </c>
      <c r="T24" s="41" t="str">
        <f>RIGHT(VLOOKUP(C24,'[1]DS 16'!$B$1902:$I$3795,8,0),1)</f>
        <v>9</v>
      </c>
      <c r="U24" s="3"/>
      <c r="V24" s="28"/>
      <c r="W24" s="79" t="str">
        <f t="shared" si="4"/>
        <v>Học lại</v>
      </c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2:38">
      <c r="B25" s="29">
        <v>15</v>
      </c>
      <c r="C25" s="30" t="s">
        <v>257</v>
      </c>
      <c r="D25" s="31" t="s">
        <v>258</v>
      </c>
      <c r="E25" s="32" t="s">
        <v>108</v>
      </c>
      <c r="F25" s="33" t="s">
        <v>259</v>
      </c>
      <c r="G25" s="30" t="s">
        <v>247</v>
      </c>
      <c r="H25" s="34">
        <v>6</v>
      </c>
      <c r="I25" s="34">
        <v>3</v>
      </c>
      <c r="J25" s="34" t="s">
        <v>27</v>
      </c>
      <c r="K25" s="34" t="s">
        <v>27</v>
      </c>
      <c r="L25" s="42"/>
      <c r="M25" s="42"/>
      <c r="N25" s="42"/>
      <c r="O25" s="36">
        <v>2</v>
      </c>
      <c r="P25" s="37">
        <f t="shared" si="0"/>
        <v>3.4</v>
      </c>
      <c r="Q25" s="38" t="str">
        <f t="shared" si="1"/>
        <v>F</v>
      </c>
      <c r="R25" s="39" t="str">
        <f t="shared" si="2"/>
        <v>Kém</v>
      </c>
      <c r="S25" s="40" t="str">
        <f t="shared" ref="S25:S30" si="5">+IF(OR($H25=0,$I25=0,$J25=0,$K25=0),"Không đủ ĐKDT","")</f>
        <v/>
      </c>
      <c r="T25" s="41" t="str">
        <f>RIGHT(VLOOKUP(C25,'[1]DS 16'!$B$1902:$I$3795,8,0),1)</f>
        <v>9</v>
      </c>
      <c r="U25" s="3"/>
      <c r="V25" s="28"/>
      <c r="W25" s="79" t="str">
        <f t="shared" si="4"/>
        <v>Học lại</v>
      </c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2:38">
      <c r="B26" s="29">
        <v>16</v>
      </c>
      <c r="C26" s="30" t="s">
        <v>265</v>
      </c>
      <c r="D26" s="31" t="s">
        <v>266</v>
      </c>
      <c r="E26" s="32" t="s">
        <v>141</v>
      </c>
      <c r="F26" s="33" t="s">
        <v>267</v>
      </c>
      <c r="G26" s="30" t="s">
        <v>247</v>
      </c>
      <c r="H26" s="34">
        <v>5</v>
      </c>
      <c r="I26" s="34">
        <v>5</v>
      </c>
      <c r="J26" s="34" t="s">
        <v>27</v>
      </c>
      <c r="K26" s="34" t="s">
        <v>27</v>
      </c>
      <c r="L26" s="42"/>
      <c r="M26" s="42"/>
      <c r="N26" s="42"/>
      <c r="O26" s="36">
        <v>4</v>
      </c>
      <c r="P26" s="37">
        <f t="shared" si="0"/>
        <v>4.5</v>
      </c>
      <c r="Q26" s="38" t="str">
        <f t="shared" si="1"/>
        <v>D</v>
      </c>
      <c r="R26" s="39" t="str">
        <f t="shared" si="2"/>
        <v>Trung bình yếu</v>
      </c>
      <c r="S26" s="40" t="str">
        <f t="shared" si="5"/>
        <v/>
      </c>
      <c r="T26" s="41" t="str">
        <f>RIGHT(VLOOKUP(C26,'[1]DS 16'!$B$1902:$I$3795,8,0),1)</f>
        <v>9</v>
      </c>
      <c r="U26" s="3"/>
      <c r="V26" s="28"/>
      <c r="W26" s="79" t="str">
        <f t="shared" si="4"/>
        <v>Đạt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2:38">
      <c r="B27" s="29">
        <v>17</v>
      </c>
      <c r="C27" s="30" t="s">
        <v>525</v>
      </c>
      <c r="D27" s="31" t="s">
        <v>354</v>
      </c>
      <c r="E27" s="32" t="s">
        <v>119</v>
      </c>
      <c r="F27" s="33" t="s">
        <v>336</v>
      </c>
      <c r="G27" s="30" t="s">
        <v>247</v>
      </c>
      <c r="H27" s="34">
        <v>7</v>
      </c>
      <c r="I27" s="34">
        <v>6</v>
      </c>
      <c r="J27" s="34" t="s">
        <v>27</v>
      </c>
      <c r="K27" s="34" t="s">
        <v>27</v>
      </c>
      <c r="L27" s="42"/>
      <c r="M27" s="42"/>
      <c r="N27" s="42"/>
      <c r="O27" s="36">
        <v>2</v>
      </c>
      <c r="P27" s="37">
        <f t="shared" si="0"/>
        <v>4.3</v>
      </c>
      <c r="Q27" s="38" t="str">
        <f t="shared" si="1"/>
        <v>D</v>
      </c>
      <c r="R27" s="39" t="str">
        <f t="shared" si="2"/>
        <v>Trung bình yếu</v>
      </c>
      <c r="S27" s="40" t="str">
        <f t="shared" si="5"/>
        <v/>
      </c>
      <c r="T27" s="41" t="str">
        <f>RIGHT(VLOOKUP(C27,'[1]DS 16'!$B$1902:$I$3795,8,0),1)</f>
        <v>9</v>
      </c>
      <c r="U27" s="3"/>
      <c r="V27" s="28"/>
      <c r="W27" s="79" t="str">
        <f t="shared" si="4"/>
        <v>Đạt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2:38">
      <c r="B28" s="29">
        <v>18</v>
      </c>
      <c r="C28" s="30" t="s">
        <v>526</v>
      </c>
      <c r="D28" s="31" t="s">
        <v>527</v>
      </c>
      <c r="E28" s="32" t="s">
        <v>515</v>
      </c>
      <c r="F28" s="33" t="s">
        <v>480</v>
      </c>
      <c r="G28" s="30" t="s">
        <v>247</v>
      </c>
      <c r="H28" s="34">
        <v>5</v>
      </c>
      <c r="I28" s="34">
        <v>4</v>
      </c>
      <c r="J28" s="34" t="s">
        <v>27</v>
      </c>
      <c r="K28" s="34" t="s">
        <v>27</v>
      </c>
      <c r="L28" s="42"/>
      <c r="M28" s="42"/>
      <c r="N28" s="42"/>
      <c r="O28" s="36">
        <v>4</v>
      </c>
      <c r="P28" s="37">
        <f t="shared" si="0"/>
        <v>4.3</v>
      </c>
      <c r="Q28" s="38" t="str">
        <f t="shared" si="1"/>
        <v>D</v>
      </c>
      <c r="R28" s="39" t="str">
        <f t="shared" si="2"/>
        <v>Trung bình yếu</v>
      </c>
      <c r="S28" s="40" t="str">
        <f t="shared" si="5"/>
        <v/>
      </c>
      <c r="T28" s="41" t="str">
        <f>RIGHT(VLOOKUP(C28,'[1]DS 16'!$B$1902:$I$3795,8,0),1)</f>
        <v>9</v>
      </c>
      <c r="U28" s="3"/>
      <c r="V28" s="28"/>
      <c r="W28" s="79" t="str">
        <f t="shared" si="4"/>
        <v>Đạt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2:38">
      <c r="B29" s="29">
        <v>19</v>
      </c>
      <c r="C29" s="30" t="s">
        <v>528</v>
      </c>
      <c r="D29" s="31" t="s">
        <v>529</v>
      </c>
      <c r="E29" s="32" t="s">
        <v>530</v>
      </c>
      <c r="F29" s="33" t="s">
        <v>489</v>
      </c>
      <c r="G29" s="30" t="s">
        <v>247</v>
      </c>
      <c r="H29" s="34">
        <v>8</v>
      </c>
      <c r="I29" s="34">
        <v>4</v>
      </c>
      <c r="J29" s="34" t="s">
        <v>27</v>
      </c>
      <c r="K29" s="34" t="s">
        <v>27</v>
      </c>
      <c r="L29" s="42"/>
      <c r="M29" s="42"/>
      <c r="N29" s="42"/>
      <c r="O29" s="36">
        <v>2</v>
      </c>
      <c r="P29" s="37">
        <f t="shared" si="0"/>
        <v>4.2</v>
      </c>
      <c r="Q29" s="38" t="str">
        <f t="shared" si="1"/>
        <v>D</v>
      </c>
      <c r="R29" s="39" t="str">
        <f t="shared" si="2"/>
        <v>Trung bình yếu</v>
      </c>
      <c r="S29" s="40" t="str">
        <f t="shared" si="5"/>
        <v/>
      </c>
      <c r="T29" s="41" t="str">
        <f>RIGHT(VLOOKUP(C29,'[1]DS 16'!$B$1902:$I$3795,8,0),1)</f>
        <v>9</v>
      </c>
      <c r="U29" s="3"/>
      <c r="V29" s="28"/>
      <c r="W29" s="79" t="str">
        <f t="shared" si="4"/>
        <v>Đạt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2:38">
      <c r="B30" s="29">
        <v>20</v>
      </c>
      <c r="C30" s="30" t="s">
        <v>531</v>
      </c>
      <c r="D30" s="31" t="s">
        <v>532</v>
      </c>
      <c r="E30" s="32" t="s">
        <v>300</v>
      </c>
      <c r="F30" s="33" t="s">
        <v>533</v>
      </c>
      <c r="G30" s="30" t="s">
        <v>247</v>
      </c>
      <c r="H30" s="34">
        <v>8</v>
      </c>
      <c r="I30" s="34">
        <v>4</v>
      </c>
      <c r="J30" s="34" t="s">
        <v>27</v>
      </c>
      <c r="K30" s="34" t="s">
        <v>27</v>
      </c>
      <c r="L30" s="42"/>
      <c r="M30" s="42"/>
      <c r="N30" s="42"/>
      <c r="O30" s="36">
        <v>1</v>
      </c>
      <c r="P30" s="37">
        <f t="shared" si="0"/>
        <v>3.7</v>
      </c>
      <c r="Q30" s="38" t="str">
        <f t="shared" si="1"/>
        <v>F</v>
      </c>
      <c r="R30" s="39" t="str">
        <f t="shared" si="2"/>
        <v>Kém</v>
      </c>
      <c r="S30" s="40" t="str">
        <f t="shared" si="5"/>
        <v/>
      </c>
      <c r="T30" s="41" t="str">
        <f>RIGHT(VLOOKUP(C30,'[1]DS 16'!$B$1902:$I$3795,8,0),1)</f>
        <v>9</v>
      </c>
      <c r="U30" s="3"/>
      <c r="V30" s="28"/>
      <c r="W30" s="79" t="str">
        <f t="shared" si="4"/>
        <v>Học lại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2:38">
      <c r="B31" s="29">
        <v>21</v>
      </c>
      <c r="C31" s="30" t="s">
        <v>534</v>
      </c>
      <c r="D31" s="31" t="s">
        <v>198</v>
      </c>
      <c r="E31" s="32" t="s">
        <v>535</v>
      </c>
      <c r="F31" s="33" t="s">
        <v>536</v>
      </c>
      <c r="G31" s="30" t="s">
        <v>337</v>
      </c>
      <c r="H31" s="34">
        <v>9</v>
      </c>
      <c r="I31" s="34">
        <v>7</v>
      </c>
      <c r="J31" s="34" t="s">
        <v>27</v>
      </c>
      <c r="K31" s="34" t="s">
        <v>27</v>
      </c>
      <c r="L31" s="42"/>
      <c r="M31" s="42"/>
      <c r="N31" s="42"/>
      <c r="O31" s="36">
        <v>0</v>
      </c>
      <c r="P31" s="37">
        <f t="shared" si="0"/>
        <v>4.0999999999999996</v>
      </c>
      <c r="Q31" s="38" t="str">
        <f t="shared" si="1"/>
        <v>D</v>
      </c>
      <c r="R31" s="39" t="str">
        <f t="shared" si="2"/>
        <v>Trung bình yếu</v>
      </c>
      <c r="S31" s="91" t="s">
        <v>1330</v>
      </c>
      <c r="T31" s="41" t="str">
        <f>RIGHT(VLOOKUP(C31,'[1]DS 16'!$B$1902:$I$3795,8,0),1)</f>
        <v>2</v>
      </c>
      <c r="U31" s="3"/>
      <c r="V31" s="28"/>
      <c r="W31" s="79" t="str">
        <f t="shared" si="4"/>
        <v>Học lại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2:38">
      <c r="B32" s="29">
        <v>22</v>
      </c>
      <c r="C32" s="30" t="s">
        <v>537</v>
      </c>
      <c r="D32" s="31" t="s">
        <v>538</v>
      </c>
      <c r="E32" s="32" t="s">
        <v>203</v>
      </c>
      <c r="F32" s="33" t="s">
        <v>539</v>
      </c>
      <c r="G32" s="30" t="s">
        <v>337</v>
      </c>
      <c r="H32" s="34">
        <v>8</v>
      </c>
      <c r="I32" s="34">
        <v>6</v>
      </c>
      <c r="J32" s="34" t="s">
        <v>27</v>
      </c>
      <c r="K32" s="34" t="s">
        <v>27</v>
      </c>
      <c r="L32" s="42"/>
      <c r="M32" s="42"/>
      <c r="N32" s="42"/>
      <c r="O32" s="36">
        <v>3</v>
      </c>
      <c r="P32" s="37">
        <f t="shared" si="0"/>
        <v>5.0999999999999996</v>
      </c>
      <c r="Q32" s="38" t="str">
        <f t="shared" si="1"/>
        <v>D+</v>
      </c>
      <c r="R32" s="39" t="str">
        <f t="shared" si="2"/>
        <v>Trung bình yếu</v>
      </c>
      <c r="S32" s="40" t="str">
        <f>+IF(OR($H32=0,$I32=0,$J32=0,$K32=0),"Không đủ ĐKDT","")</f>
        <v/>
      </c>
      <c r="T32" s="41" t="str">
        <f>RIGHT(VLOOKUP(C32,'[1]DS 16'!$B$1902:$I$3795,8,0),1)</f>
        <v>2</v>
      </c>
      <c r="U32" s="3"/>
      <c r="V32" s="28"/>
      <c r="W32" s="79" t="str">
        <f t="shared" si="4"/>
        <v>Đạt</v>
      </c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2:38">
      <c r="B33" s="29">
        <v>23</v>
      </c>
      <c r="C33" s="30" t="s">
        <v>540</v>
      </c>
      <c r="D33" s="31" t="s">
        <v>325</v>
      </c>
      <c r="E33" s="32" t="s">
        <v>541</v>
      </c>
      <c r="F33" s="33" t="s">
        <v>542</v>
      </c>
      <c r="G33" s="30" t="s">
        <v>337</v>
      </c>
      <c r="H33" s="34">
        <v>8</v>
      </c>
      <c r="I33" s="34">
        <v>7</v>
      </c>
      <c r="J33" s="34" t="s">
        <v>27</v>
      </c>
      <c r="K33" s="34" t="s">
        <v>27</v>
      </c>
      <c r="L33" s="42"/>
      <c r="M33" s="42"/>
      <c r="N33" s="42"/>
      <c r="O33" s="36">
        <v>2</v>
      </c>
      <c r="P33" s="37">
        <f t="shared" si="0"/>
        <v>4.8</v>
      </c>
      <c r="Q33" s="38" t="str">
        <f t="shared" si="1"/>
        <v>D</v>
      </c>
      <c r="R33" s="39" t="str">
        <f t="shared" si="2"/>
        <v>Trung bình yếu</v>
      </c>
      <c r="S33" s="40" t="str">
        <f>+IF(OR($H33=0,$I33=0,$J33=0,$K33=0),"Không đủ ĐKDT","")</f>
        <v/>
      </c>
      <c r="T33" s="41" t="str">
        <f>RIGHT(VLOOKUP(C33,'[1]DS 16'!$B$1902:$I$3795,8,0),1)</f>
        <v>2</v>
      </c>
      <c r="U33" s="3"/>
      <c r="V33" s="28"/>
      <c r="W33" s="79" t="str">
        <f t="shared" si="4"/>
        <v>Đạt</v>
      </c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2:38">
      <c r="B34" s="29">
        <v>24</v>
      </c>
      <c r="C34" s="30" t="s">
        <v>543</v>
      </c>
      <c r="D34" s="31" t="s">
        <v>544</v>
      </c>
      <c r="E34" s="32" t="s">
        <v>290</v>
      </c>
      <c r="F34" s="33" t="s">
        <v>545</v>
      </c>
      <c r="G34" s="30" t="s">
        <v>337</v>
      </c>
      <c r="H34" s="34">
        <v>9</v>
      </c>
      <c r="I34" s="34">
        <v>7</v>
      </c>
      <c r="J34" s="34" t="s">
        <v>27</v>
      </c>
      <c r="K34" s="34" t="s">
        <v>27</v>
      </c>
      <c r="L34" s="42"/>
      <c r="M34" s="42"/>
      <c r="N34" s="42"/>
      <c r="O34" s="36">
        <v>6</v>
      </c>
      <c r="P34" s="37">
        <f t="shared" si="0"/>
        <v>7.1</v>
      </c>
      <c r="Q34" s="38" t="str">
        <f t="shared" si="1"/>
        <v>B</v>
      </c>
      <c r="R34" s="39" t="str">
        <f t="shared" si="2"/>
        <v>Khá</v>
      </c>
      <c r="S34" s="40" t="str">
        <f>+IF(OR($H34=0,$I34=0,$J34=0,$K34=0),"Không đủ ĐKDT","")</f>
        <v/>
      </c>
      <c r="T34" s="41" t="str">
        <f>RIGHT(VLOOKUP(C34,'[1]DS 16'!$B$1902:$I$3795,8,0),1)</f>
        <v>2</v>
      </c>
      <c r="U34" s="3"/>
      <c r="V34" s="28"/>
      <c r="W34" s="79" t="str">
        <f t="shared" si="4"/>
        <v>Đạt</v>
      </c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2:38">
      <c r="B35" s="29">
        <v>25</v>
      </c>
      <c r="C35" s="30" t="s">
        <v>546</v>
      </c>
      <c r="D35" s="31" t="s">
        <v>547</v>
      </c>
      <c r="E35" s="32" t="s">
        <v>290</v>
      </c>
      <c r="F35" s="33" t="s">
        <v>548</v>
      </c>
      <c r="G35" s="30" t="s">
        <v>337</v>
      </c>
      <c r="H35" s="34">
        <v>9</v>
      </c>
      <c r="I35" s="34">
        <v>7</v>
      </c>
      <c r="J35" s="34" t="s">
        <v>27</v>
      </c>
      <c r="K35" s="34" t="s">
        <v>27</v>
      </c>
      <c r="L35" s="42"/>
      <c r="M35" s="42"/>
      <c r="N35" s="42"/>
      <c r="O35" s="36"/>
      <c r="P35" s="37">
        <f t="shared" si="0"/>
        <v>4.0999999999999996</v>
      </c>
      <c r="Q35" s="38" t="str">
        <f t="shared" si="1"/>
        <v>D</v>
      </c>
      <c r="R35" s="39" t="str">
        <f t="shared" si="2"/>
        <v>Trung bình yếu</v>
      </c>
      <c r="S35" s="91" t="s">
        <v>1328</v>
      </c>
      <c r="T35" s="41" t="str">
        <f>RIGHT(VLOOKUP(C35,'[1]DS 16'!$B$1902:$I$3795,8,0),1)</f>
        <v>2</v>
      </c>
      <c r="U35" s="3"/>
      <c r="V35" s="28"/>
      <c r="W35" s="79" t="str">
        <f t="shared" si="4"/>
        <v>Học lại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2:38">
      <c r="B36" s="29">
        <v>26</v>
      </c>
      <c r="C36" s="30" t="s">
        <v>549</v>
      </c>
      <c r="D36" s="31" t="s">
        <v>550</v>
      </c>
      <c r="E36" s="32" t="s">
        <v>128</v>
      </c>
      <c r="F36" s="33" t="s">
        <v>551</v>
      </c>
      <c r="G36" s="30" t="s">
        <v>337</v>
      </c>
      <c r="H36" s="34">
        <v>9</v>
      </c>
      <c r="I36" s="34">
        <v>7</v>
      </c>
      <c r="J36" s="34" t="s">
        <v>27</v>
      </c>
      <c r="K36" s="34" t="s">
        <v>27</v>
      </c>
      <c r="L36" s="42"/>
      <c r="M36" s="42"/>
      <c r="N36" s="42"/>
      <c r="O36" s="36">
        <v>5</v>
      </c>
      <c r="P36" s="37">
        <f t="shared" si="0"/>
        <v>6.6</v>
      </c>
      <c r="Q36" s="38" t="str">
        <f t="shared" si="1"/>
        <v>C+</v>
      </c>
      <c r="R36" s="39" t="str">
        <f t="shared" si="2"/>
        <v>Trung bình</v>
      </c>
      <c r="S36" s="40" t="str">
        <f>+IF(OR($H36=0,$I36=0,$J36=0,$K36=0),"Không đủ ĐKDT","")</f>
        <v/>
      </c>
      <c r="T36" s="41" t="str">
        <f>RIGHT(VLOOKUP(C36,'[1]DS 16'!$B$1902:$I$3795,8,0),1)</f>
        <v>2</v>
      </c>
      <c r="U36" s="3"/>
      <c r="V36" s="28"/>
      <c r="W36" s="79" t="str">
        <f t="shared" si="4"/>
        <v>Đạt</v>
      </c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2:38">
      <c r="B37" s="29">
        <v>27</v>
      </c>
      <c r="C37" s="30" t="s">
        <v>552</v>
      </c>
      <c r="D37" s="31" t="s">
        <v>98</v>
      </c>
      <c r="E37" s="32" t="s">
        <v>496</v>
      </c>
      <c r="F37" s="33" t="s">
        <v>553</v>
      </c>
      <c r="G37" s="30" t="s">
        <v>337</v>
      </c>
      <c r="H37" s="34">
        <v>9</v>
      </c>
      <c r="I37" s="34">
        <v>7</v>
      </c>
      <c r="J37" s="34" t="s">
        <v>27</v>
      </c>
      <c r="K37" s="34" t="s">
        <v>27</v>
      </c>
      <c r="L37" s="42"/>
      <c r="M37" s="42"/>
      <c r="N37" s="42"/>
      <c r="O37" s="36">
        <v>5</v>
      </c>
      <c r="P37" s="37">
        <f t="shared" si="0"/>
        <v>6.6</v>
      </c>
      <c r="Q37" s="38" t="str">
        <f t="shared" si="1"/>
        <v>C+</v>
      </c>
      <c r="R37" s="39" t="str">
        <f t="shared" si="2"/>
        <v>Trung bình</v>
      </c>
      <c r="S37" s="40" t="str">
        <f>+IF(OR($H37=0,$I37=0,$J37=0,$K37=0),"Không đủ ĐKDT","")</f>
        <v/>
      </c>
      <c r="T37" s="41" t="str">
        <f>RIGHT(VLOOKUP(C37,'[1]DS 16'!$B$1902:$I$3795,8,0),1)</f>
        <v>2</v>
      </c>
      <c r="U37" s="3"/>
      <c r="V37" s="28"/>
      <c r="W37" s="79" t="str">
        <f t="shared" si="4"/>
        <v>Đạt</v>
      </c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2:38">
      <c r="B38" s="29">
        <v>28</v>
      </c>
      <c r="C38" s="30" t="s">
        <v>554</v>
      </c>
      <c r="D38" s="31" t="s">
        <v>555</v>
      </c>
      <c r="E38" s="32" t="s">
        <v>556</v>
      </c>
      <c r="F38" s="33" t="s">
        <v>557</v>
      </c>
      <c r="G38" s="30" t="s">
        <v>337</v>
      </c>
      <c r="H38" s="34">
        <v>9</v>
      </c>
      <c r="I38" s="34">
        <v>6</v>
      </c>
      <c r="J38" s="34" t="s">
        <v>27</v>
      </c>
      <c r="K38" s="34" t="s">
        <v>27</v>
      </c>
      <c r="L38" s="42"/>
      <c r="M38" s="42"/>
      <c r="N38" s="42"/>
      <c r="O38" s="36">
        <v>4</v>
      </c>
      <c r="P38" s="37">
        <f t="shared" si="0"/>
        <v>5.9</v>
      </c>
      <c r="Q38" s="38" t="str">
        <f t="shared" si="1"/>
        <v>C</v>
      </c>
      <c r="R38" s="39" t="str">
        <f t="shared" si="2"/>
        <v>Trung bình</v>
      </c>
      <c r="S38" s="40" t="str">
        <f>+IF(OR($H38=0,$I38=0,$J38=0,$K38=0),"Không đủ ĐKDT","")</f>
        <v/>
      </c>
      <c r="T38" s="41" t="str">
        <f>RIGHT(VLOOKUP(C38,'[1]DS 16'!$B$1902:$I$3795,8,0),1)</f>
        <v>2</v>
      </c>
      <c r="U38" s="3"/>
      <c r="V38" s="28"/>
      <c r="W38" s="79" t="str">
        <f t="shared" si="4"/>
        <v>Đạt</v>
      </c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2:38">
      <c r="B39" s="29">
        <v>29</v>
      </c>
      <c r="C39" s="30" t="s">
        <v>558</v>
      </c>
      <c r="D39" s="31" t="s">
        <v>559</v>
      </c>
      <c r="E39" s="32" t="s">
        <v>560</v>
      </c>
      <c r="F39" s="33" t="s">
        <v>561</v>
      </c>
      <c r="G39" s="30" t="s">
        <v>348</v>
      </c>
      <c r="H39" s="34">
        <v>8</v>
      </c>
      <c r="I39" s="34">
        <v>7</v>
      </c>
      <c r="J39" s="34" t="s">
        <v>27</v>
      </c>
      <c r="K39" s="34" t="s">
        <v>27</v>
      </c>
      <c r="L39" s="42"/>
      <c r="M39" s="42"/>
      <c r="N39" s="42"/>
      <c r="O39" s="36"/>
      <c r="P39" s="37">
        <f t="shared" si="0"/>
        <v>3.8</v>
      </c>
      <c r="Q39" s="38" t="str">
        <f t="shared" si="1"/>
        <v>F</v>
      </c>
      <c r="R39" s="39" t="str">
        <f t="shared" si="2"/>
        <v>Kém</v>
      </c>
      <c r="S39" s="91" t="s">
        <v>1328</v>
      </c>
      <c r="T39" s="41" t="str">
        <f>RIGHT(VLOOKUP(C39,'[1]DS 16'!$B$1902:$I$3795,8,0),1)</f>
        <v>2</v>
      </c>
      <c r="U39" s="3"/>
      <c r="V39" s="28"/>
      <c r="W39" s="79" t="str">
        <f t="shared" si="4"/>
        <v>Học lại</v>
      </c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2:38">
      <c r="B40" s="29">
        <v>30</v>
      </c>
      <c r="C40" s="30" t="s">
        <v>562</v>
      </c>
      <c r="D40" s="31" t="s">
        <v>98</v>
      </c>
      <c r="E40" s="32" t="s">
        <v>245</v>
      </c>
      <c r="F40" s="33" t="s">
        <v>563</v>
      </c>
      <c r="G40" s="30" t="s">
        <v>283</v>
      </c>
      <c r="H40" s="34">
        <v>9</v>
      </c>
      <c r="I40" s="34">
        <v>6</v>
      </c>
      <c r="J40" s="34" t="s">
        <v>27</v>
      </c>
      <c r="K40" s="34" t="s">
        <v>27</v>
      </c>
      <c r="L40" s="42"/>
      <c r="M40" s="42"/>
      <c r="N40" s="42"/>
      <c r="O40" s="36">
        <v>1</v>
      </c>
      <c r="P40" s="37">
        <f t="shared" si="0"/>
        <v>4.4000000000000004</v>
      </c>
      <c r="Q40" s="38" t="str">
        <f t="shared" si="1"/>
        <v>D</v>
      </c>
      <c r="R40" s="39" t="str">
        <f t="shared" si="2"/>
        <v>Trung bình yếu</v>
      </c>
      <c r="S40" s="40" t="str">
        <f>+IF(OR($H40=0,$I40=0,$J40=0,$K40=0),"Không đủ ĐKDT","")</f>
        <v/>
      </c>
      <c r="T40" s="41" t="str">
        <f>RIGHT(VLOOKUP(C40,'[1]DS 16'!$B$1902:$I$3795,8,0),1)</f>
        <v>0</v>
      </c>
      <c r="U40" s="3"/>
      <c r="V40" s="28"/>
      <c r="W40" s="79" t="str">
        <f t="shared" si="4"/>
        <v>Đạt</v>
      </c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2:38">
      <c r="B41" s="29">
        <v>31</v>
      </c>
      <c r="C41" s="30" t="s">
        <v>564</v>
      </c>
      <c r="D41" s="31" t="s">
        <v>565</v>
      </c>
      <c r="E41" s="32" t="s">
        <v>249</v>
      </c>
      <c r="F41" s="33" t="s">
        <v>566</v>
      </c>
      <c r="G41" s="30" t="s">
        <v>283</v>
      </c>
      <c r="H41" s="34">
        <v>9</v>
      </c>
      <c r="I41" s="34">
        <v>6</v>
      </c>
      <c r="J41" s="34" t="s">
        <v>27</v>
      </c>
      <c r="K41" s="34" t="s">
        <v>27</v>
      </c>
      <c r="L41" s="42"/>
      <c r="M41" s="42"/>
      <c r="N41" s="42"/>
      <c r="O41" s="36">
        <v>6</v>
      </c>
      <c r="P41" s="37">
        <f t="shared" si="0"/>
        <v>6.9</v>
      </c>
      <c r="Q41" s="38" t="str">
        <f t="shared" si="1"/>
        <v>C+</v>
      </c>
      <c r="R41" s="39" t="str">
        <f t="shared" si="2"/>
        <v>Trung bình</v>
      </c>
      <c r="S41" s="40" t="str">
        <f>+IF(OR($H41=0,$I41=0,$J41=0,$K41=0),"Không đủ ĐKDT","")</f>
        <v/>
      </c>
      <c r="T41" s="41" t="str">
        <f>RIGHT(VLOOKUP(C41,'[1]DS 16'!$B$1902:$I$3795,8,0),1)</f>
        <v>0</v>
      </c>
      <c r="U41" s="3"/>
      <c r="V41" s="28"/>
      <c r="W41" s="79" t="str">
        <f t="shared" si="4"/>
        <v>Đạt</v>
      </c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2:38">
      <c r="B42" s="29">
        <v>32</v>
      </c>
      <c r="C42" s="30" t="s">
        <v>567</v>
      </c>
      <c r="D42" s="31" t="s">
        <v>415</v>
      </c>
      <c r="E42" s="32" t="s">
        <v>132</v>
      </c>
      <c r="F42" s="33" t="s">
        <v>568</v>
      </c>
      <c r="G42" s="30" t="s">
        <v>283</v>
      </c>
      <c r="H42" s="34">
        <v>9</v>
      </c>
      <c r="I42" s="34">
        <v>7</v>
      </c>
      <c r="J42" s="34" t="s">
        <v>27</v>
      </c>
      <c r="K42" s="34" t="s">
        <v>27</v>
      </c>
      <c r="L42" s="42"/>
      <c r="M42" s="42"/>
      <c r="N42" s="42"/>
      <c r="O42" s="36"/>
      <c r="P42" s="37">
        <f t="shared" si="0"/>
        <v>4.0999999999999996</v>
      </c>
      <c r="Q42" s="38" t="str">
        <f t="shared" si="1"/>
        <v>D</v>
      </c>
      <c r="R42" s="39" t="str">
        <f t="shared" si="2"/>
        <v>Trung bình yếu</v>
      </c>
      <c r="S42" s="91" t="s">
        <v>1328</v>
      </c>
      <c r="T42" s="41" t="str">
        <f>RIGHT(VLOOKUP(C42,'[1]DS 16'!$B$1902:$I$3795,8,0),1)</f>
        <v>0</v>
      </c>
      <c r="U42" s="3"/>
      <c r="V42" s="28"/>
      <c r="W42" s="79" t="str">
        <f t="shared" si="4"/>
        <v>Học lại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2:38">
      <c r="B43" s="29">
        <v>33</v>
      </c>
      <c r="C43" s="30" t="s">
        <v>280</v>
      </c>
      <c r="D43" s="31" t="s">
        <v>281</v>
      </c>
      <c r="E43" s="32" t="s">
        <v>228</v>
      </c>
      <c r="F43" s="33" t="s">
        <v>282</v>
      </c>
      <c r="G43" s="30" t="s">
        <v>283</v>
      </c>
      <c r="H43" s="34">
        <v>8</v>
      </c>
      <c r="I43" s="34">
        <v>6</v>
      </c>
      <c r="J43" s="34" t="s">
        <v>27</v>
      </c>
      <c r="K43" s="34" t="s">
        <v>27</v>
      </c>
      <c r="L43" s="42"/>
      <c r="M43" s="42"/>
      <c r="N43" s="42"/>
      <c r="O43" s="36"/>
      <c r="P43" s="37">
        <f t="shared" si="0"/>
        <v>3.6</v>
      </c>
      <c r="Q43" s="38" t="str">
        <f t="shared" ref="Q43:Q74" si="6">IF(AND($P43&gt;=9,$P43&lt;=10),"A+","")&amp;IF(AND($P43&gt;=8.5,$P43&lt;=8.9),"A","")&amp;IF(AND($P43&gt;=8,$P43&lt;=8.4),"B+","")&amp;IF(AND($P43&gt;=7,$P43&lt;=7.9),"B","")&amp;IF(AND($P43&gt;=6.5,$P43&lt;=6.9),"C+","")&amp;IF(AND($P43&gt;=5.5,$P43&lt;=6.4),"C","")&amp;IF(AND($P43&gt;=5,$P43&lt;=5.4),"D+","")&amp;IF(AND($P43&gt;=4,$P43&lt;=4.9),"D","")&amp;IF(AND($P43&lt;4),"F","")</f>
        <v>F</v>
      </c>
      <c r="R43" s="39" t="str">
        <f t="shared" ref="R43:R74" si="7">IF($P43&lt;4,"Kém",IF(AND($P43&gt;=4,$P43&lt;=5.4),"Trung bình yếu",IF(AND($P43&gt;=5.5,$P43&lt;=6.9),"Trung bình",IF(AND($P43&gt;=7,$P43&lt;=8.4),"Khá",IF(AND($P43&gt;=8.5,$P43&lt;=10),"Giỏi","")))))</f>
        <v>Kém</v>
      </c>
      <c r="S43" s="91" t="s">
        <v>1328</v>
      </c>
      <c r="T43" s="41" t="str">
        <f>RIGHT(VLOOKUP(C43,'[1]DS 16'!$B$1902:$I$3795,8,0),1)</f>
        <v>0</v>
      </c>
      <c r="U43" s="3"/>
      <c r="V43" s="28"/>
      <c r="W43" s="79" t="str">
        <f t="shared" ref="W43:W60" si="8">IF(S43="Không đủ ĐKDT","Học lại",IF(S43="Đình chỉ thi","Học lại",IF(AND(MID(G43,2,2)&gt;="12",S43="Vắng"),"Học lại",IF(S43="Vắng có phép", "Thi lại",IF(S43="Nợ học phí", "Thi lại",IF(AND((MID(G43,2,2)&lt;"12"),P43&lt;4.5),"Thi lại",IF(P43&lt;4,"Học lại","Đạt")))))))</f>
        <v>Học lại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2:38">
      <c r="B44" s="29">
        <v>34</v>
      </c>
      <c r="C44" s="30" t="s">
        <v>569</v>
      </c>
      <c r="D44" s="31" t="s">
        <v>570</v>
      </c>
      <c r="E44" s="32" t="s">
        <v>571</v>
      </c>
      <c r="F44" s="33" t="s">
        <v>291</v>
      </c>
      <c r="G44" s="30" t="s">
        <v>283</v>
      </c>
      <c r="H44" s="34">
        <v>9</v>
      </c>
      <c r="I44" s="34">
        <v>6</v>
      </c>
      <c r="J44" s="34" t="s">
        <v>27</v>
      </c>
      <c r="K44" s="34" t="s">
        <v>27</v>
      </c>
      <c r="L44" s="42"/>
      <c r="M44" s="42"/>
      <c r="N44" s="42"/>
      <c r="O44" s="36">
        <v>1</v>
      </c>
      <c r="P44" s="37">
        <f t="shared" si="0"/>
        <v>4.4000000000000004</v>
      </c>
      <c r="Q44" s="38" t="str">
        <f t="shared" si="6"/>
        <v>D</v>
      </c>
      <c r="R44" s="39" t="str">
        <f t="shared" si="7"/>
        <v>Trung bình yếu</v>
      </c>
      <c r="S44" s="40" t="str">
        <f>+IF(OR($H44=0,$I44=0,$J44=0,$K44=0),"Không đủ ĐKDT","")</f>
        <v/>
      </c>
      <c r="T44" s="41" t="str">
        <f>RIGHT(VLOOKUP(C44,'[1]DS 16'!$B$1902:$I$3795,8,0),1)</f>
        <v>0</v>
      </c>
      <c r="U44" s="3"/>
      <c r="V44" s="28"/>
      <c r="W44" s="79" t="str">
        <f t="shared" si="8"/>
        <v>Đạt</v>
      </c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  <row r="45" spans="2:38">
      <c r="B45" s="29">
        <v>35</v>
      </c>
      <c r="C45" s="30" t="s">
        <v>572</v>
      </c>
      <c r="D45" s="31" t="s">
        <v>573</v>
      </c>
      <c r="E45" s="32" t="s">
        <v>574</v>
      </c>
      <c r="F45" s="33" t="s">
        <v>575</v>
      </c>
      <c r="G45" s="30" t="s">
        <v>283</v>
      </c>
      <c r="H45" s="34">
        <v>9</v>
      </c>
      <c r="I45" s="34">
        <v>6</v>
      </c>
      <c r="J45" s="34" t="s">
        <v>27</v>
      </c>
      <c r="K45" s="34" t="s">
        <v>27</v>
      </c>
      <c r="L45" s="42"/>
      <c r="M45" s="42"/>
      <c r="N45" s="42"/>
      <c r="O45" s="36">
        <v>1</v>
      </c>
      <c r="P45" s="37">
        <f t="shared" si="0"/>
        <v>4.4000000000000004</v>
      </c>
      <c r="Q45" s="38" t="str">
        <f t="shared" si="6"/>
        <v>D</v>
      </c>
      <c r="R45" s="39" t="str">
        <f t="shared" si="7"/>
        <v>Trung bình yếu</v>
      </c>
      <c r="S45" s="40" t="str">
        <f>+IF(OR($H45=0,$I45=0,$J45=0,$K45=0),"Không đủ ĐKDT","")</f>
        <v/>
      </c>
      <c r="T45" s="41" t="str">
        <f>RIGHT(VLOOKUP(C45,'[1]DS 16'!$B$1902:$I$3795,8,0),1)</f>
        <v>0</v>
      </c>
      <c r="U45" s="3"/>
      <c r="V45" s="28"/>
      <c r="W45" s="79" t="str">
        <f t="shared" si="8"/>
        <v>Đạt</v>
      </c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</row>
    <row r="46" spans="2:38">
      <c r="B46" s="29">
        <v>36</v>
      </c>
      <c r="C46" s="30" t="s">
        <v>576</v>
      </c>
      <c r="D46" s="31" t="s">
        <v>198</v>
      </c>
      <c r="E46" s="32" t="s">
        <v>577</v>
      </c>
      <c r="F46" s="33" t="s">
        <v>578</v>
      </c>
      <c r="G46" s="30" t="s">
        <v>283</v>
      </c>
      <c r="H46" s="34">
        <v>8</v>
      </c>
      <c r="I46" s="34">
        <v>7</v>
      </c>
      <c r="J46" s="34" t="s">
        <v>27</v>
      </c>
      <c r="K46" s="34" t="s">
        <v>27</v>
      </c>
      <c r="L46" s="42"/>
      <c r="M46" s="42"/>
      <c r="N46" s="42"/>
      <c r="O46" s="36">
        <v>1</v>
      </c>
      <c r="P46" s="37">
        <f t="shared" si="0"/>
        <v>4.3</v>
      </c>
      <c r="Q46" s="38" t="str">
        <f t="shared" si="6"/>
        <v>D</v>
      </c>
      <c r="R46" s="39" t="str">
        <f t="shared" si="7"/>
        <v>Trung bình yếu</v>
      </c>
      <c r="S46" s="40" t="str">
        <f>+IF(OR($H46=0,$I46=0,$J46=0,$K46=0),"Không đủ ĐKDT","")</f>
        <v/>
      </c>
      <c r="T46" s="41" t="str">
        <f>RIGHT(VLOOKUP(C46,'[1]DS 16'!$B$1902:$I$3795,8,0),1)</f>
        <v>0</v>
      </c>
      <c r="U46" s="3"/>
      <c r="V46" s="28"/>
      <c r="W46" s="79" t="str">
        <f t="shared" si="8"/>
        <v>Đạt</v>
      </c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</row>
    <row r="47" spans="2:38">
      <c r="B47" s="29">
        <v>37</v>
      </c>
      <c r="C47" s="30" t="s">
        <v>579</v>
      </c>
      <c r="D47" s="31" t="s">
        <v>580</v>
      </c>
      <c r="E47" s="32" t="s">
        <v>119</v>
      </c>
      <c r="F47" s="33" t="s">
        <v>581</v>
      </c>
      <c r="G47" s="30" t="s">
        <v>283</v>
      </c>
      <c r="H47" s="34">
        <v>9</v>
      </c>
      <c r="I47" s="34">
        <v>6</v>
      </c>
      <c r="J47" s="34" t="s">
        <v>27</v>
      </c>
      <c r="K47" s="34" t="s">
        <v>27</v>
      </c>
      <c r="L47" s="42"/>
      <c r="M47" s="42"/>
      <c r="N47" s="42"/>
      <c r="O47" s="36">
        <v>4</v>
      </c>
      <c r="P47" s="37">
        <f t="shared" si="0"/>
        <v>5.9</v>
      </c>
      <c r="Q47" s="38" t="str">
        <f t="shared" si="6"/>
        <v>C</v>
      </c>
      <c r="R47" s="39" t="str">
        <f t="shared" si="7"/>
        <v>Trung bình</v>
      </c>
      <c r="S47" s="40" t="str">
        <f>+IF(OR($H47=0,$I47=0,$J47=0,$K47=0),"Không đủ ĐKDT","")</f>
        <v/>
      </c>
      <c r="T47" s="41" t="str">
        <f>RIGHT(VLOOKUP(C47,'[1]DS 16'!$B$1902:$I$3795,8,0),1)</f>
        <v>0</v>
      </c>
      <c r="U47" s="3"/>
      <c r="V47" s="28"/>
      <c r="W47" s="79" t="str">
        <f t="shared" si="8"/>
        <v>Đạt</v>
      </c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</row>
    <row r="48" spans="2:38">
      <c r="B48" s="29">
        <v>38</v>
      </c>
      <c r="C48" s="30" t="s">
        <v>582</v>
      </c>
      <c r="D48" s="31" t="s">
        <v>583</v>
      </c>
      <c r="E48" s="32" t="s">
        <v>584</v>
      </c>
      <c r="F48" s="33" t="s">
        <v>585</v>
      </c>
      <c r="G48" s="30" t="s">
        <v>283</v>
      </c>
      <c r="H48" s="34">
        <v>9</v>
      </c>
      <c r="I48" s="34">
        <v>7</v>
      </c>
      <c r="J48" s="34" t="s">
        <v>27</v>
      </c>
      <c r="K48" s="34" t="s">
        <v>27</v>
      </c>
      <c r="L48" s="42"/>
      <c r="M48" s="42"/>
      <c r="N48" s="42"/>
      <c r="O48" s="36">
        <v>2</v>
      </c>
      <c r="P48" s="37">
        <f t="shared" si="0"/>
        <v>5.0999999999999996</v>
      </c>
      <c r="Q48" s="38" t="str">
        <f t="shared" si="6"/>
        <v>D+</v>
      </c>
      <c r="R48" s="39" t="str">
        <f t="shared" si="7"/>
        <v>Trung bình yếu</v>
      </c>
      <c r="S48" s="40" t="str">
        <f>+IF(OR($H48=0,$I48=0,$J48=0,$K48=0),"Không đủ ĐKDT","")</f>
        <v/>
      </c>
      <c r="T48" s="41" t="str">
        <f>RIGHT(VLOOKUP(C48,'[1]DS 16'!$B$1902:$I$3795,8,0),1)</f>
        <v>0</v>
      </c>
      <c r="U48" s="3"/>
      <c r="V48" s="28"/>
      <c r="W48" s="79" t="str">
        <f t="shared" si="8"/>
        <v>Đạt</v>
      </c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</row>
    <row r="49" spans="2:38">
      <c r="B49" s="29">
        <v>39</v>
      </c>
      <c r="C49" s="30" t="s">
        <v>586</v>
      </c>
      <c r="D49" s="31" t="s">
        <v>587</v>
      </c>
      <c r="E49" s="32" t="s">
        <v>228</v>
      </c>
      <c r="F49" s="33" t="s">
        <v>588</v>
      </c>
      <c r="G49" s="30" t="s">
        <v>310</v>
      </c>
      <c r="H49" s="34">
        <v>8</v>
      </c>
      <c r="I49" s="34">
        <v>6</v>
      </c>
      <c r="J49" s="34" t="s">
        <v>27</v>
      </c>
      <c r="K49" s="34" t="s">
        <v>27</v>
      </c>
      <c r="L49" s="42"/>
      <c r="M49" s="42"/>
      <c r="N49" s="42"/>
      <c r="O49" s="36"/>
      <c r="P49" s="37">
        <f t="shared" si="0"/>
        <v>3.6</v>
      </c>
      <c r="Q49" s="38" t="str">
        <f t="shared" si="6"/>
        <v>F</v>
      </c>
      <c r="R49" s="39" t="str">
        <f t="shared" si="7"/>
        <v>Kém</v>
      </c>
      <c r="S49" s="91" t="s">
        <v>1328</v>
      </c>
      <c r="T49" s="41" t="str">
        <f>RIGHT(VLOOKUP(C49,'[1]DS 16'!$B$1902:$I$3795,8,0),1)</f>
        <v>0</v>
      </c>
      <c r="U49" s="3"/>
      <c r="V49" s="28"/>
      <c r="W49" s="79" t="str">
        <f t="shared" si="8"/>
        <v>Học lại</v>
      </c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</row>
    <row r="50" spans="2:38">
      <c r="B50" s="29">
        <v>40</v>
      </c>
      <c r="C50" s="30" t="s">
        <v>589</v>
      </c>
      <c r="D50" s="31" t="s">
        <v>590</v>
      </c>
      <c r="E50" s="32" t="s">
        <v>137</v>
      </c>
      <c r="F50" s="33" t="s">
        <v>591</v>
      </c>
      <c r="G50" s="30" t="s">
        <v>310</v>
      </c>
      <c r="H50" s="34">
        <v>9</v>
      </c>
      <c r="I50" s="34">
        <v>7</v>
      </c>
      <c r="J50" s="34" t="s">
        <v>27</v>
      </c>
      <c r="K50" s="34" t="s">
        <v>27</v>
      </c>
      <c r="L50" s="42"/>
      <c r="M50" s="42"/>
      <c r="N50" s="42"/>
      <c r="O50" s="36">
        <v>2</v>
      </c>
      <c r="P50" s="37">
        <f t="shared" si="0"/>
        <v>5.0999999999999996</v>
      </c>
      <c r="Q50" s="38" t="str">
        <f t="shared" si="6"/>
        <v>D+</v>
      </c>
      <c r="R50" s="39" t="str">
        <f t="shared" si="7"/>
        <v>Trung bình yếu</v>
      </c>
      <c r="S50" s="40" t="str">
        <f t="shared" ref="S50:S65" si="9">+IF(OR($H50=0,$I50=0,$J50=0,$K50=0),"Không đủ ĐKDT","")</f>
        <v/>
      </c>
      <c r="T50" s="41" t="str">
        <f>RIGHT(VLOOKUP(C50,'[1]DS 16'!$B$1902:$I$3795,8,0),1)</f>
        <v>0</v>
      </c>
      <c r="U50" s="3"/>
      <c r="V50" s="28"/>
      <c r="W50" s="79" t="str">
        <f t="shared" si="8"/>
        <v>Đạt</v>
      </c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</row>
    <row r="51" spans="2:38">
      <c r="B51" s="29">
        <v>41</v>
      </c>
      <c r="C51" s="30" t="s">
        <v>592</v>
      </c>
      <c r="D51" s="31" t="s">
        <v>172</v>
      </c>
      <c r="E51" s="32" t="s">
        <v>108</v>
      </c>
      <c r="F51" s="33" t="s">
        <v>593</v>
      </c>
      <c r="G51" s="30" t="s">
        <v>310</v>
      </c>
      <c r="H51" s="34">
        <v>9</v>
      </c>
      <c r="I51" s="34">
        <v>7</v>
      </c>
      <c r="J51" s="34" t="s">
        <v>27</v>
      </c>
      <c r="K51" s="34" t="s">
        <v>27</v>
      </c>
      <c r="L51" s="42"/>
      <c r="M51" s="42"/>
      <c r="N51" s="42"/>
      <c r="O51" s="36">
        <v>4</v>
      </c>
      <c r="P51" s="37">
        <f t="shared" si="0"/>
        <v>6.1</v>
      </c>
      <c r="Q51" s="38" t="str">
        <f t="shared" si="6"/>
        <v>C</v>
      </c>
      <c r="R51" s="39" t="str">
        <f t="shared" si="7"/>
        <v>Trung bình</v>
      </c>
      <c r="S51" s="40" t="str">
        <f t="shared" si="9"/>
        <v/>
      </c>
      <c r="T51" s="41" t="str">
        <f>RIGHT(VLOOKUP(C51,'[1]DS 16'!$B$1902:$I$3795,8,0),1)</f>
        <v>0</v>
      </c>
      <c r="U51" s="3"/>
      <c r="V51" s="28"/>
      <c r="W51" s="79" t="str">
        <f t="shared" si="8"/>
        <v>Đạt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</row>
    <row r="52" spans="2:38">
      <c r="B52" s="29">
        <v>42</v>
      </c>
      <c r="C52" s="30" t="s">
        <v>298</v>
      </c>
      <c r="D52" s="31" t="s">
        <v>299</v>
      </c>
      <c r="E52" s="32" t="s">
        <v>300</v>
      </c>
      <c r="F52" s="33" t="s">
        <v>301</v>
      </c>
      <c r="G52" s="30" t="s">
        <v>283</v>
      </c>
      <c r="H52" s="34">
        <v>8</v>
      </c>
      <c r="I52" s="34">
        <v>6</v>
      </c>
      <c r="J52" s="34" t="s">
        <v>27</v>
      </c>
      <c r="K52" s="34" t="s">
        <v>27</v>
      </c>
      <c r="L52" s="42"/>
      <c r="M52" s="42"/>
      <c r="N52" s="42"/>
      <c r="O52" s="36">
        <v>1</v>
      </c>
      <c r="P52" s="37">
        <f t="shared" si="0"/>
        <v>4.0999999999999996</v>
      </c>
      <c r="Q52" s="38" t="str">
        <f t="shared" si="6"/>
        <v>D</v>
      </c>
      <c r="R52" s="39" t="str">
        <f t="shared" si="7"/>
        <v>Trung bình yếu</v>
      </c>
      <c r="S52" s="40" t="str">
        <f t="shared" si="9"/>
        <v/>
      </c>
      <c r="T52" s="41" t="str">
        <f>RIGHT(VLOOKUP(C52,'[1]DS 16'!$B$1902:$I$3795,8,0),1)</f>
        <v>0</v>
      </c>
      <c r="U52" s="3"/>
      <c r="V52" s="28"/>
      <c r="W52" s="79" t="str">
        <f t="shared" si="8"/>
        <v>Đạt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spans="2:38">
      <c r="B53" s="29">
        <v>43</v>
      </c>
      <c r="C53" s="30" t="s">
        <v>594</v>
      </c>
      <c r="D53" s="31" t="s">
        <v>595</v>
      </c>
      <c r="E53" s="32" t="s">
        <v>596</v>
      </c>
      <c r="F53" s="33" t="s">
        <v>597</v>
      </c>
      <c r="G53" s="30" t="s">
        <v>283</v>
      </c>
      <c r="H53" s="34">
        <v>9</v>
      </c>
      <c r="I53" s="34">
        <v>6</v>
      </c>
      <c r="J53" s="34" t="s">
        <v>27</v>
      </c>
      <c r="K53" s="34" t="s">
        <v>27</v>
      </c>
      <c r="L53" s="42"/>
      <c r="M53" s="42"/>
      <c r="N53" s="42"/>
      <c r="O53" s="36">
        <v>5</v>
      </c>
      <c r="P53" s="37">
        <f t="shared" si="0"/>
        <v>6.4</v>
      </c>
      <c r="Q53" s="38" t="str">
        <f t="shared" si="6"/>
        <v>C</v>
      </c>
      <c r="R53" s="39" t="str">
        <f t="shared" si="7"/>
        <v>Trung bình</v>
      </c>
      <c r="S53" s="40" t="str">
        <f t="shared" si="9"/>
        <v/>
      </c>
      <c r="T53" s="41" t="str">
        <f>RIGHT(VLOOKUP(C53,'[1]DS 16'!$B$1902:$I$3795,8,0),1)</f>
        <v>0</v>
      </c>
      <c r="U53" s="3"/>
      <c r="V53" s="28"/>
      <c r="W53" s="79" t="str">
        <f t="shared" si="8"/>
        <v>Đạt</v>
      </c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</row>
    <row r="54" spans="2:38">
      <c r="B54" s="29">
        <v>44</v>
      </c>
      <c r="C54" s="30" t="s">
        <v>598</v>
      </c>
      <c r="D54" s="31" t="s">
        <v>599</v>
      </c>
      <c r="E54" s="32" t="s">
        <v>600</v>
      </c>
      <c r="F54" s="33" t="s">
        <v>601</v>
      </c>
      <c r="G54" s="30" t="s">
        <v>310</v>
      </c>
      <c r="H54" s="34">
        <v>9</v>
      </c>
      <c r="I54" s="34">
        <v>6</v>
      </c>
      <c r="J54" s="34" t="s">
        <v>27</v>
      </c>
      <c r="K54" s="34" t="s">
        <v>27</v>
      </c>
      <c r="L54" s="42"/>
      <c r="M54" s="42"/>
      <c r="N54" s="42"/>
      <c r="O54" s="36">
        <v>1</v>
      </c>
      <c r="P54" s="37">
        <f t="shared" si="0"/>
        <v>4.4000000000000004</v>
      </c>
      <c r="Q54" s="38" t="str">
        <f t="shared" si="6"/>
        <v>D</v>
      </c>
      <c r="R54" s="39" t="str">
        <f t="shared" si="7"/>
        <v>Trung bình yếu</v>
      </c>
      <c r="S54" s="40" t="str">
        <f t="shared" si="9"/>
        <v/>
      </c>
      <c r="T54" s="41" t="str">
        <f>RIGHT(VLOOKUP(C54,'[1]DS 16'!$B$1902:$I$3795,8,0),1)</f>
        <v>0</v>
      </c>
      <c r="U54" s="3"/>
      <c r="V54" s="28"/>
      <c r="W54" s="79" t="str">
        <f t="shared" si="8"/>
        <v>Đạt</v>
      </c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2:38">
      <c r="B55" s="29">
        <v>45</v>
      </c>
      <c r="C55" s="30" t="s">
        <v>602</v>
      </c>
      <c r="D55" s="31" t="s">
        <v>603</v>
      </c>
      <c r="E55" s="32" t="s">
        <v>604</v>
      </c>
      <c r="F55" s="33" t="s">
        <v>605</v>
      </c>
      <c r="G55" s="30" t="s">
        <v>310</v>
      </c>
      <c r="H55" s="34">
        <v>9</v>
      </c>
      <c r="I55" s="34">
        <v>8</v>
      </c>
      <c r="J55" s="34" t="s">
        <v>27</v>
      </c>
      <c r="K55" s="34" t="s">
        <v>27</v>
      </c>
      <c r="L55" s="42"/>
      <c r="M55" s="42"/>
      <c r="N55" s="42"/>
      <c r="O55" s="36">
        <v>2</v>
      </c>
      <c r="P55" s="37">
        <f t="shared" si="0"/>
        <v>5.3</v>
      </c>
      <c r="Q55" s="38" t="str">
        <f t="shared" si="6"/>
        <v>D+</v>
      </c>
      <c r="R55" s="39" t="str">
        <f t="shared" si="7"/>
        <v>Trung bình yếu</v>
      </c>
      <c r="S55" s="40" t="str">
        <f t="shared" si="9"/>
        <v/>
      </c>
      <c r="T55" s="41" t="str">
        <f>RIGHT(VLOOKUP(C55,'[1]DS 16'!$B$1902:$I$3795,8,0),1)</f>
        <v>0</v>
      </c>
      <c r="U55" s="3"/>
      <c r="V55" s="28"/>
      <c r="W55" s="79" t="str">
        <f t="shared" si="8"/>
        <v>Đạt</v>
      </c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</row>
    <row r="56" spans="2:38">
      <c r="B56" s="29">
        <v>46</v>
      </c>
      <c r="C56" s="30" t="s">
        <v>606</v>
      </c>
      <c r="D56" s="31" t="s">
        <v>607</v>
      </c>
      <c r="E56" s="32" t="s">
        <v>236</v>
      </c>
      <c r="F56" s="33" t="s">
        <v>608</v>
      </c>
      <c r="G56" s="30" t="s">
        <v>320</v>
      </c>
      <c r="H56" s="34">
        <v>7</v>
      </c>
      <c r="I56" s="34">
        <v>4</v>
      </c>
      <c r="J56" s="34" t="s">
        <v>27</v>
      </c>
      <c r="K56" s="34" t="s">
        <v>27</v>
      </c>
      <c r="L56" s="42"/>
      <c r="M56" s="42"/>
      <c r="N56" s="42"/>
      <c r="O56" s="36">
        <v>4</v>
      </c>
      <c r="P56" s="37">
        <f t="shared" si="0"/>
        <v>4.9000000000000004</v>
      </c>
      <c r="Q56" s="38" t="str">
        <f t="shared" si="6"/>
        <v>D</v>
      </c>
      <c r="R56" s="39" t="str">
        <f t="shared" si="7"/>
        <v>Trung bình yếu</v>
      </c>
      <c r="S56" s="40" t="str">
        <f t="shared" si="9"/>
        <v/>
      </c>
      <c r="T56" s="41" t="str">
        <f>RIGHT(VLOOKUP(C56,'[1]DS 16'!$B$1902:$I$3795,8,0),1)</f>
        <v>1</v>
      </c>
      <c r="U56" s="3"/>
      <c r="V56" s="28"/>
      <c r="W56" s="79" t="str">
        <f t="shared" si="8"/>
        <v>Đạt</v>
      </c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2:38">
      <c r="B57" s="29">
        <v>47</v>
      </c>
      <c r="C57" s="30" t="s">
        <v>609</v>
      </c>
      <c r="D57" s="31" t="s">
        <v>610</v>
      </c>
      <c r="E57" s="32" t="s">
        <v>461</v>
      </c>
      <c r="F57" s="33" t="s">
        <v>611</v>
      </c>
      <c r="G57" s="30" t="s">
        <v>320</v>
      </c>
      <c r="H57" s="34">
        <v>5</v>
      </c>
      <c r="I57" s="34">
        <v>3</v>
      </c>
      <c r="J57" s="34" t="s">
        <v>27</v>
      </c>
      <c r="K57" s="34" t="s">
        <v>27</v>
      </c>
      <c r="L57" s="42"/>
      <c r="M57" s="42"/>
      <c r="N57" s="42"/>
      <c r="O57" s="36">
        <v>5</v>
      </c>
      <c r="P57" s="37">
        <f t="shared" si="0"/>
        <v>4.5999999999999996</v>
      </c>
      <c r="Q57" s="38" t="str">
        <f t="shared" si="6"/>
        <v>D</v>
      </c>
      <c r="R57" s="39" t="str">
        <f t="shared" si="7"/>
        <v>Trung bình yếu</v>
      </c>
      <c r="S57" s="40" t="str">
        <f t="shared" si="9"/>
        <v/>
      </c>
      <c r="T57" s="41" t="str">
        <f>RIGHT(VLOOKUP(C57,'[1]DS 16'!$B$1902:$I$3795,8,0),1)</f>
        <v>1</v>
      </c>
      <c r="U57" s="3"/>
      <c r="V57" s="28"/>
      <c r="W57" s="79" t="str">
        <f t="shared" si="8"/>
        <v>Đạt</v>
      </c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</row>
    <row r="58" spans="2:38">
      <c r="B58" s="29">
        <v>48</v>
      </c>
      <c r="C58" s="30" t="s">
        <v>612</v>
      </c>
      <c r="D58" s="31" t="s">
        <v>613</v>
      </c>
      <c r="E58" s="32" t="s">
        <v>614</v>
      </c>
      <c r="F58" s="33" t="s">
        <v>615</v>
      </c>
      <c r="G58" s="30" t="s">
        <v>368</v>
      </c>
      <c r="H58" s="34">
        <v>7</v>
      </c>
      <c r="I58" s="34">
        <v>8.5</v>
      </c>
      <c r="J58" s="34" t="s">
        <v>27</v>
      </c>
      <c r="K58" s="34" t="s">
        <v>27</v>
      </c>
      <c r="L58" s="42"/>
      <c r="M58" s="42"/>
      <c r="N58" s="42"/>
      <c r="O58" s="36">
        <v>3</v>
      </c>
      <c r="P58" s="37">
        <f t="shared" si="0"/>
        <v>5.3</v>
      </c>
      <c r="Q58" s="38" t="str">
        <f t="shared" si="6"/>
        <v>D+</v>
      </c>
      <c r="R58" s="39" t="str">
        <f t="shared" si="7"/>
        <v>Trung bình yếu</v>
      </c>
      <c r="S58" s="40" t="str">
        <f t="shared" si="9"/>
        <v/>
      </c>
      <c r="T58" s="41" t="str">
        <f>RIGHT(VLOOKUP(C58,'[1]DS 16'!$B$1902:$I$3795,8,0),1)</f>
        <v>4</v>
      </c>
      <c r="U58" s="3"/>
      <c r="V58" s="28"/>
      <c r="W58" s="79" t="str">
        <f t="shared" si="8"/>
        <v>Đạt</v>
      </c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2:38">
      <c r="B59" s="29">
        <v>49</v>
      </c>
      <c r="C59" s="30" t="s">
        <v>616</v>
      </c>
      <c r="D59" s="31" t="s">
        <v>617</v>
      </c>
      <c r="E59" s="32" t="s">
        <v>228</v>
      </c>
      <c r="F59" s="33" t="s">
        <v>618</v>
      </c>
      <c r="G59" s="30" t="s">
        <v>387</v>
      </c>
      <c r="H59" s="34">
        <v>10</v>
      </c>
      <c r="I59" s="34">
        <v>8</v>
      </c>
      <c r="J59" s="34" t="s">
        <v>27</v>
      </c>
      <c r="K59" s="34" t="s">
        <v>27</v>
      </c>
      <c r="L59" s="42"/>
      <c r="M59" s="42"/>
      <c r="N59" s="42"/>
      <c r="O59" s="36">
        <v>5</v>
      </c>
      <c r="P59" s="37">
        <f t="shared" si="0"/>
        <v>7.1</v>
      </c>
      <c r="Q59" s="38" t="str">
        <f t="shared" si="6"/>
        <v>B</v>
      </c>
      <c r="R59" s="39" t="str">
        <f t="shared" si="7"/>
        <v>Khá</v>
      </c>
      <c r="S59" s="40" t="str">
        <f t="shared" si="9"/>
        <v/>
      </c>
      <c r="T59" s="41" t="str">
        <f>RIGHT(VLOOKUP(C59,'[1]DS 16'!$B$1902:$I$3795,8,0),1)</f>
        <v>6</v>
      </c>
      <c r="U59" s="3"/>
      <c r="V59" s="28"/>
      <c r="W59" s="79" t="str">
        <f t="shared" si="8"/>
        <v>Đạt</v>
      </c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</row>
    <row r="60" spans="2:38">
      <c r="B60" s="29">
        <v>50</v>
      </c>
      <c r="C60" s="30" t="s">
        <v>619</v>
      </c>
      <c r="D60" s="31" t="s">
        <v>620</v>
      </c>
      <c r="E60" s="32" t="s">
        <v>571</v>
      </c>
      <c r="F60" s="33" t="s">
        <v>621</v>
      </c>
      <c r="G60" s="30" t="s">
        <v>387</v>
      </c>
      <c r="H60" s="34">
        <v>10</v>
      </c>
      <c r="I60" s="34">
        <v>7</v>
      </c>
      <c r="J60" s="34" t="s">
        <v>27</v>
      </c>
      <c r="K60" s="34" t="s">
        <v>27</v>
      </c>
      <c r="L60" s="42"/>
      <c r="M60" s="42"/>
      <c r="N60" s="42"/>
      <c r="O60" s="36">
        <v>3</v>
      </c>
      <c r="P60" s="37">
        <f t="shared" si="0"/>
        <v>5.9</v>
      </c>
      <c r="Q60" s="38" t="str">
        <f t="shared" si="6"/>
        <v>C</v>
      </c>
      <c r="R60" s="39" t="str">
        <f t="shared" si="7"/>
        <v>Trung bình</v>
      </c>
      <c r="S60" s="40" t="str">
        <f t="shared" si="9"/>
        <v/>
      </c>
      <c r="T60" s="41" t="str">
        <f>RIGHT(VLOOKUP(C60,'[1]DS 16'!$B$1902:$I$3795,8,0),1)</f>
        <v>6</v>
      </c>
      <c r="U60" s="3"/>
      <c r="V60" s="28"/>
      <c r="W60" s="79" t="str">
        <f t="shared" si="8"/>
        <v>Đạt</v>
      </c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2:38">
      <c r="B61" s="29">
        <v>51</v>
      </c>
      <c r="C61" s="30" t="s">
        <v>388</v>
      </c>
      <c r="D61" s="31" t="s">
        <v>389</v>
      </c>
      <c r="E61" s="32" t="s">
        <v>74</v>
      </c>
      <c r="F61" s="33" t="s">
        <v>390</v>
      </c>
      <c r="G61" s="30" t="s">
        <v>387</v>
      </c>
      <c r="H61" s="34">
        <v>8</v>
      </c>
      <c r="I61" s="34">
        <v>7</v>
      </c>
      <c r="J61" s="34" t="s">
        <v>27</v>
      </c>
      <c r="K61" s="34" t="s">
        <v>27</v>
      </c>
      <c r="L61" s="42"/>
      <c r="M61" s="42"/>
      <c r="N61" s="42"/>
      <c r="O61" s="36">
        <v>0</v>
      </c>
      <c r="P61" s="37">
        <f t="shared" si="0"/>
        <v>3.8</v>
      </c>
      <c r="Q61" s="38" t="str">
        <f t="shared" si="6"/>
        <v>F</v>
      </c>
      <c r="R61" s="39" t="str">
        <f t="shared" si="7"/>
        <v>Kém</v>
      </c>
      <c r="S61" s="40" t="str">
        <f t="shared" si="9"/>
        <v/>
      </c>
      <c r="T61" s="41" t="str">
        <f>RIGHT(VLOOKUP(C61,'[1]DS 16'!$B$1902:$I$3795,8,0),1)</f>
        <v>6</v>
      </c>
      <c r="U61" s="3"/>
      <c r="V61" s="28"/>
      <c r="W61" s="79" t="str">
        <f>IF(S61="Không đủ ĐKDT","Học lại",IF(S61="Đình chỉ thi","Học lại",IF(AND(MID(G61,2,2)&gt;="12",S61="Vắng"),"Học lại",IF(S61="Vắng có phép", "Thi lại",IF(S61="Nợ học phí", "Thi lại",IF(AND((MID(G61,2,2)&lt;"12"),P62&lt;4.5),"Thi lại",IF(P62&lt;4,"Học lại","Đạt")))))))</f>
        <v>Đạt</v>
      </c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pans="2:38">
      <c r="B62" s="29">
        <v>52</v>
      </c>
      <c r="C62" s="30" t="s">
        <v>394</v>
      </c>
      <c r="D62" s="31" t="s">
        <v>395</v>
      </c>
      <c r="E62" s="32" t="s">
        <v>396</v>
      </c>
      <c r="F62" s="33" t="s">
        <v>397</v>
      </c>
      <c r="G62" s="30" t="s">
        <v>387</v>
      </c>
      <c r="H62" s="34">
        <v>9</v>
      </c>
      <c r="I62" s="34">
        <v>7</v>
      </c>
      <c r="J62" s="34" t="s">
        <v>27</v>
      </c>
      <c r="K62" s="34" t="s">
        <v>27</v>
      </c>
      <c r="L62" s="42"/>
      <c r="M62" s="42"/>
      <c r="N62" s="42"/>
      <c r="O62" s="36">
        <v>1</v>
      </c>
      <c r="P62" s="37">
        <f t="shared" si="0"/>
        <v>4.5999999999999996</v>
      </c>
      <c r="Q62" s="38" t="str">
        <f t="shared" si="6"/>
        <v>D</v>
      </c>
      <c r="R62" s="39" t="str">
        <f t="shared" si="7"/>
        <v>Trung bình yếu</v>
      </c>
      <c r="S62" s="40" t="str">
        <f t="shared" si="9"/>
        <v/>
      </c>
      <c r="T62" s="41" t="str">
        <f>RIGHT(VLOOKUP(C62,'[1]DS 16'!$B$1902:$I$3795,8,0),1)</f>
        <v>6</v>
      </c>
      <c r="U62" s="3"/>
      <c r="V62" s="28"/>
      <c r="W62" s="79" t="str">
        <f>IF(S62="Không đủ ĐKDT","Học lại",IF(S62="Đình chỉ thi","Học lại",IF(AND(MID(G62,2,2)&gt;="12",S62="Vắng"),"Học lại",IF(S62="Vắng có phép", "Thi lại",IF(S62="Nợ học phí", "Thi lại",IF(AND((MID(G62,2,2)&lt;"12"),P62&lt;4.5),"Thi lại",IF(P62&lt;4,"Học lại","Đạt")))))))</f>
        <v>Đạt</v>
      </c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</row>
    <row r="63" spans="2:38">
      <c r="B63" s="29">
        <v>53</v>
      </c>
      <c r="C63" s="30" t="s">
        <v>484</v>
      </c>
      <c r="D63" s="31" t="s">
        <v>485</v>
      </c>
      <c r="E63" s="32" t="s">
        <v>128</v>
      </c>
      <c r="F63" s="33" t="s">
        <v>486</v>
      </c>
      <c r="G63" s="30" t="s">
        <v>473</v>
      </c>
      <c r="H63" s="34">
        <v>8</v>
      </c>
      <c r="I63" s="34">
        <v>5</v>
      </c>
      <c r="J63" s="34" t="s">
        <v>27</v>
      </c>
      <c r="K63" s="34" t="s">
        <v>27</v>
      </c>
      <c r="L63" s="42"/>
      <c r="M63" s="42"/>
      <c r="N63" s="42"/>
      <c r="O63" s="36">
        <v>1</v>
      </c>
      <c r="P63" s="37">
        <f t="shared" si="0"/>
        <v>3.9</v>
      </c>
      <c r="Q63" s="38" t="str">
        <f t="shared" si="6"/>
        <v>F</v>
      </c>
      <c r="R63" s="39" t="str">
        <f t="shared" si="7"/>
        <v>Kém</v>
      </c>
      <c r="S63" s="40" t="str">
        <f t="shared" si="9"/>
        <v/>
      </c>
      <c r="T63" s="41" t="str">
        <f>RIGHT(VLOOKUP(C63,'[1]DS 16'!$B$1902:$I$3795,8,0),1)</f>
        <v>6</v>
      </c>
      <c r="U63" s="3"/>
      <c r="V63" s="28"/>
      <c r="W63" s="79" t="str">
        <f>IF(S63="Không đủ ĐKDT","Học lại",IF(S63="Đình chỉ thi","Học lại",IF(AND(MID(G63,2,2)&gt;="12",S63="Vắng"),"Học lại",IF(S63="Vắng có phép", "Thi lại",IF(S63="Nợ học phí", "Thi lại",IF(AND((MID(G63,2,2)&lt;"12"),P63&lt;4.5),"Thi lại",IF(P63&lt;4,"Học lại","Đạt")))))))</f>
        <v>Học lại</v>
      </c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  <row r="64" spans="2:38">
      <c r="B64" s="29">
        <v>54</v>
      </c>
      <c r="C64" s="30" t="s">
        <v>622</v>
      </c>
      <c r="D64" s="31" t="s">
        <v>98</v>
      </c>
      <c r="E64" s="32" t="s">
        <v>623</v>
      </c>
      <c r="F64" s="33" t="s">
        <v>624</v>
      </c>
      <c r="G64" s="30" t="s">
        <v>401</v>
      </c>
      <c r="H64" s="34">
        <v>8</v>
      </c>
      <c r="I64" s="34">
        <v>6</v>
      </c>
      <c r="J64" s="34" t="s">
        <v>27</v>
      </c>
      <c r="K64" s="34" t="s">
        <v>27</v>
      </c>
      <c r="L64" s="42"/>
      <c r="M64" s="42"/>
      <c r="N64" s="42"/>
      <c r="O64" s="36">
        <v>2</v>
      </c>
      <c r="P64" s="37">
        <f t="shared" si="0"/>
        <v>4.5999999999999996</v>
      </c>
      <c r="Q64" s="38" t="str">
        <f t="shared" si="6"/>
        <v>D</v>
      </c>
      <c r="R64" s="39" t="str">
        <f t="shared" si="7"/>
        <v>Trung bình yếu</v>
      </c>
      <c r="S64" s="40" t="str">
        <f t="shared" si="9"/>
        <v/>
      </c>
      <c r="T64" s="41" t="str">
        <f>RIGHT(VLOOKUP(C64,'[1]DS 16'!$B$1902:$I$3795,8,0),1)</f>
        <v>7</v>
      </c>
      <c r="U64" s="3"/>
      <c r="V64" s="28"/>
      <c r="W64" s="79" t="str">
        <f>IF(S64="Không đủ ĐKDT","Học lại",IF(S64="Đình chỉ thi","Học lại",IF(AND(MID(G64,2,2)&gt;="12",S64="Vắng"),"Học lại",IF(S64="Vắng có phép", "Thi lại",IF(S64="Nợ học phí", "Thi lại",IF(AND((MID(G64,2,2)&lt;"12"),P65&lt;4.5),"Thi lại",IF(P65&lt;4,"Học lại","Đạt")))))))</f>
        <v>Đạt</v>
      </c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2:38">
      <c r="B65" s="29">
        <v>55</v>
      </c>
      <c r="C65" s="30" t="s">
        <v>432</v>
      </c>
      <c r="D65" s="31" t="s">
        <v>415</v>
      </c>
      <c r="E65" s="32" t="s">
        <v>189</v>
      </c>
      <c r="F65" s="33" t="s">
        <v>433</v>
      </c>
      <c r="G65" s="30" t="s">
        <v>429</v>
      </c>
      <c r="H65" s="34">
        <v>10</v>
      </c>
      <c r="I65" s="34">
        <v>8</v>
      </c>
      <c r="J65" s="34" t="s">
        <v>27</v>
      </c>
      <c r="K65" s="34" t="s">
        <v>27</v>
      </c>
      <c r="L65" s="42"/>
      <c r="M65" s="42"/>
      <c r="N65" s="42"/>
      <c r="O65" s="36">
        <v>1</v>
      </c>
      <c r="P65" s="37">
        <f t="shared" si="0"/>
        <v>5.0999999999999996</v>
      </c>
      <c r="Q65" s="38" t="str">
        <f t="shared" si="6"/>
        <v>D+</v>
      </c>
      <c r="R65" s="39" t="str">
        <f t="shared" si="7"/>
        <v>Trung bình yếu</v>
      </c>
      <c r="S65" s="40" t="str">
        <f t="shared" si="9"/>
        <v/>
      </c>
      <c r="T65" s="41" t="str">
        <f>RIGHT(VLOOKUP(C65,'[1]DS 16'!$B$1902:$I$3795,8,0),1)</f>
        <v>7</v>
      </c>
      <c r="U65" s="3"/>
      <c r="V65" s="28"/>
      <c r="W65" s="79" t="str">
        <f>IF(S65="Không đủ ĐKDT","Học lại",IF(S65="Đình chỉ thi","Học lại",IF(AND(MID(G65,2,2)&gt;="12",S65="Vắng"),"Học lại",IF(S65="Vắng có phép", "Thi lại",IF(S65="Nợ học phí", "Thi lại",IF(AND((MID(G65,2,2)&lt;"12"),P66&lt;4.5),"Thi lại",IF(P66&lt;4,"Học lại","Đạt")))))))</f>
        <v>Đạt</v>
      </c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</row>
    <row r="66" spans="2:38">
      <c r="B66" s="29">
        <v>56</v>
      </c>
      <c r="C66" s="30" t="s">
        <v>625</v>
      </c>
      <c r="D66" s="31" t="s">
        <v>325</v>
      </c>
      <c r="E66" s="32" t="s">
        <v>161</v>
      </c>
      <c r="F66" s="33" t="s">
        <v>626</v>
      </c>
      <c r="G66" s="30" t="s">
        <v>429</v>
      </c>
      <c r="H66" s="34">
        <v>10</v>
      </c>
      <c r="I66" s="34">
        <v>8</v>
      </c>
      <c r="J66" s="34" t="s">
        <v>27</v>
      </c>
      <c r="K66" s="34" t="s">
        <v>27</v>
      </c>
      <c r="L66" s="42"/>
      <c r="M66" s="42"/>
      <c r="N66" s="42"/>
      <c r="O66" s="36"/>
      <c r="P66" s="37">
        <f t="shared" si="0"/>
        <v>4.5999999999999996</v>
      </c>
      <c r="Q66" s="38" t="str">
        <f t="shared" si="6"/>
        <v>D</v>
      </c>
      <c r="R66" s="39" t="str">
        <f t="shared" si="7"/>
        <v>Trung bình yếu</v>
      </c>
      <c r="S66" s="91" t="s">
        <v>1328</v>
      </c>
      <c r="T66" s="41" t="str">
        <f>RIGHT(VLOOKUP(C66,'[1]DS 16'!$B$1902:$I$3795,8,0),1)</f>
        <v>7</v>
      </c>
      <c r="U66" s="3"/>
      <c r="V66" s="28"/>
      <c r="W66" s="79" t="str">
        <f>IF(S66="Không đủ ĐKDT","Học lại",IF(S66="Đình chỉ thi","Học lại",IF(AND(MID(G66,2,2)&gt;="12",S66="Vắng"),"Học lại",IF(S66="Vắng có phép", "Thi lại",IF(S66="Nợ học phí", "Thi lại",IF(AND((MID(G66,2,2)&lt;"12"),P67&lt;4.5),"Thi lại",IF(P67&lt;4,"Học lại","Đạt")))))))</f>
        <v>Học lại</v>
      </c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</row>
    <row r="67" spans="2:38">
      <c r="B67" s="29">
        <v>57</v>
      </c>
      <c r="C67" s="30" t="s">
        <v>439</v>
      </c>
      <c r="D67" s="31" t="s">
        <v>188</v>
      </c>
      <c r="E67" s="32" t="s">
        <v>440</v>
      </c>
      <c r="F67" s="33" t="s">
        <v>441</v>
      </c>
      <c r="G67" s="30" t="s">
        <v>429</v>
      </c>
      <c r="H67" s="34">
        <v>8</v>
      </c>
      <c r="I67" s="34">
        <v>8</v>
      </c>
      <c r="J67" s="34" t="s">
        <v>27</v>
      </c>
      <c r="K67" s="34" t="s">
        <v>27</v>
      </c>
      <c r="L67" s="42"/>
      <c r="M67" s="42"/>
      <c r="N67" s="42"/>
      <c r="O67" s="36">
        <v>1</v>
      </c>
      <c r="P67" s="37">
        <f t="shared" si="0"/>
        <v>4.5</v>
      </c>
      <c r="Q67" s="38" t="str">
        <f t="shared" si="6"/>
        <v>D</v>
      </c>
      <c r="R67" s="39" t="str">
        <f t="shared" si="7"/>
        <v>Trung bình yếu</v>
      </c>
      <c r="S67" s="40" t="str">
        <f>+IF(OR($H67=0,$I67=0,$J67=0,$K67=0),"Không đủ ĐKDT","")</f>
        <v/>
      </c>
      <c r="T67" s="41" t="str">
        <f>RIGHT(VLOOKUP(C67,'[1]DS 16'!$B$1902:$I$3795,8,0),1)</f>
        <v>7</v>
      </c>
      <c r="U67" s="3"/>
      <c r="V67" s="28"/>
      <c r="W67" s="79" t="str">
        <f>IF(S67="Không đủ ĐKDT","Học lại",IF(S67="Đình chỉ thi","Học lại",IF(AND(MID(G67,2,2)&gt;="12",S67="Vắng"),"Học lại",IF(S67="Vắng có phép", "Thi lại",IF(S67="Nợ học phí", "Thi lại",IF(AND((MID(G67,2,2)&lt;"12"),P67&lt;4.5),"Thi lại",IF(P67&lt;4,"Học lại","Đạt")))))))</f>
        <v>Đạt</v>
      </c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</row>
    <row r="68" spans="2:38">
      <c r="B68" s="29">
        <v>58</v>
      </c>
      <c r="C68" s="30" t="s">
        <v>627</v>
      </c>
      <c r="D68" s="31" t="s">
        <v>628</v>
      </c>
      <c r="E68" s="32" t="s">
        <v>74</v>
      </c>
      <c r="F68" s="33" t="s">
        <v>629</v>
      </c>
      <c r="G68" s="30" t="s">
        <v>458</v>
      </c>
      <c r="H68" s="34">
        <v>6.5</v>
      </c>
      <c r="I68" s="34">
        <v>7</v>
      </c>
      <c r="J68" s="34" t="s">
        <v>27</v>
      </c>
      <c r="K68" s="34" t="s">
        <v>27</v>
      </c>
      <c r="L68" s="42"/>
      <c r="M68" s="42"/>
      <c r="N68" s="42"/>
      <c r="O68" s="36">
        <v>1</v>
      </c>
      <c r="P68" s="37">
        <f t="shared" si="0"/>
        <v>3.9</v>
      </c>
      <c r="Q68" s="38" t="str">
        <f t="shared" si="6"/>
        <v>F</v>
      </c>
      <c r="R68" s="39" t="str">
        <f t="shared" si="7"/>
        <v>Kém</v>
      </c>
      <c r="S68" s="40" t="str">
        <f>+IF(OR($H68=0,$I68=0,$J68=0,$K68=0),"Không đủ ĐKDT","")</f>
        <v/>
      </c>
      <c r="T68" s="41" t="str">
        <f>RIGHT(VLOOKUP(C68,'[1]DS 16'!$B$1902:$I$3795,8,0),1)</f>
        <v>8</v>
      </c>
      <c r="U68" s="3"/>
      <c r="V68" s="28"/>
      <c r="W68" s="79" t="str">
        <f>IF(S68="Không đủ ĐKDT","Học lại",IF(S68="Đình chỉ thi","Học lại",IF(AND(MID(G68,2,2)&gt;="12",S68="Vắng"),"Học lại",IF(S68="Vắng có phép", "Thi lại",IF(S68="Nợ học phí", "Thi lại",IF(AND((MID(G68,2,2)&lt;"12"),P68&lt;4.5),"Thi lại",IF(P68&lt;4,"Học lại","Đạt")))))))</f>
        <v>Học lại</v>
      </c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2:38">
      <c r="B69" s="29">
        <v>59</v>
      </c>
      <c r="C69" s="30" t="s">
        <v>459</v>
      </c>
      <c r="D69" s="31" t="s">
        <v>460</v>
      </c>
      <c r="E69" s="32" t="s">
        <v>461</v>
      </c>
      <c r="F69" s="33" t="s">
        <v>462</v>
      </c>
      <c r="G69" s="30" t="s">
        <v>458</v>
      </c>
      <c r="H69" s="34">
        <v>6.5</v>
      </c>
      <c r="I69" s="34">
        <v>7</v>
      </c>
      <c r="J69" s="34" t="s">
        <v>27</v>
      </c>
      <c r="K69" s="34" t="s">
        <v>27</v>
      </c>
      <c r="L69" s="42"/>
      <c r="M69" s="42"/>
      <c r="N69" s="42"/>
      <c r="O69" s="36"/>
      <c r="P69" s="37">
        <f t="shared" si="0"/>
        <v>3.4</v>
      </c>
      <c r="Q69" s="38" t="str">
        <f t="shared" si="6"/>
        <v>F</v>
      </c>
      <c r="R69" s="39" t="str">
        <f t="shared" si="7"/>
        <v>Kém</v>
      </c>
      <c r="S69" s="91" t="s">
        <v>1329</v>
      </c>
      <c r="T69" s="41" t="str">
        <f>RIGHT(VLOOKUP(C69,'[1]DS 16'!$B$1902:$I$3795,8,0),1)</f>
        <v>8</v>
      </c>
      <c r="U69" s="3"/>
      <c r="V69" s="28"/>
      <c r="W69" s="79" t="str">
        <f>IF(S69="Không đủ ĐKDT","Học lại",IF(S69="Đình chỉ thi","Học lại",IF(AND(MID(G69,2,2)&gt;="12",S69="Vắng"),"Học lại",IF(S69="Vắng có phép", "Thi lại",IF(S69="Nợ học phí", "Thi lại",IF(AND((MID(G69,2,2)&lt;"12"),P69&lt;4.5),"Thi lại",IF(P69&lt;4,"Học lại","Đạt")))))))</f>
        <v>Học lại</v>
      </c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</row>
    <row r="70" spans="2:38">
      <c r="B70" s="29">
        <v>60</v>
      </c>
      <c r="C70" s="30" t="s">
        <v>630</v>
      </c>
      <c r="D70" s="31" t="s">
        <v>631</v>
      </c>
      <c r="E70" s="32" t="s">
        <v>329</v>
      </c>
      <c r="F70" s="33" t="s">
        <v>632</v>
      </c>
      <c r="G70" s="30" t="s">
        <v>458</v>
      </c>
      <c r="H70" s="34">
        <v>6</v>
      </c>
      <c r="I70" s="34">
        <v>6</v>
      </c>
      <c r="J70" s="34" t="s">
        <v>27</v>
      </c>
      <c r="K70" s="34" t="s">
        <v>27</v>
      </c>
      <c r="L70" s="42"/>
      <c r="M70" s="42"/>
      <c r="N70" s="42"/>
      <c r="O70" s="36"/>
      <c r="P70" s="37">
        <f t="shared" si="0"/>
        <v>3</v>
      </c>
      <c r="Q70" s="38" t="str">
        <f t="shared" si="6"/>
        <v>F</v>
      </c>
      <c r="R70" s="39" t="str">
        <f t="shared" si="7"/>
        <v>Kém</v>
      </c>
      <c r="S70" s="91" t="s">
        <v>1328</v>
      </c>
      <c r="T70" s="41" t="str">
        <f>RIGHT(VLOOKUP(C70,'[1]DS 16'!$B$1902:$I$3795,8,0),1)</f>
        <v>8</v>
      </c>
      <c r="U70" s="3"/>
      <c r="V70" s="28"/>
      <c r="W70" s="79" t="str">
        <f>IF(S70="Không đủ ĐKDT","Học lại",IF(S70="Đình chỉ thi","Học lại",IF(AND(MID(G70,2,2)&gt;="12",S70="Vắng"),"Học lại",IF(S70="Vắng có phép", "Thi lại",IF(S70="Nợ học phí", "Thi lại",IF(AND((MID(G70,2,2)&lt;"12"),P71&lt;4.5),"Thi lại",IF(P71&lt;4,"Học lại","Đạt")))))))</f>
        <v>Học lại</v>
      </c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</row>
    <row r="71" spans="2:38">
      <c r="B71" s="29">
        <v>61</v>
      </c>
      <c r="C71" s="30" t="s">
        <v>633</v>
      </c>
      <c r="D71" s="31" t="s">
        <v>634</v>
      </c>
      <c r="E71" s="32" t="s">
        <v>408</v>
      </c>
      <c r="F71" s="33" t="s">
        <v>635</v>
      </c>
      <c r="G71" s="30" t="s">
        <v>636</v>
      </c>
      <c r="H71" s="34">
        <v>9</v>
      </c>
      <c r="I71" s="34">
        <v>7</v>
      </c>
      <c r="J71" s="34" t="s">
        <v>27</v>
      </c>
      <c r="K71" s="34" t="s">
        <v>27</v>
      </c>
      <c r="L71" s="42"/>
      <c r="M71" s="42"/>
      <c r="N71" s="42"/>
      <c r="O71" s="36">
        <v>3</v>
      </c>
      <c r="P71" s="37">
        <f t="shared" si="0"/>
        <v>5.6</v>
      </c>
      <c r="Q71" s="38" t="str">
        <f t="shared" si="6"/>
        <v>C</v>
      </c>
      <c r="R71" s="39" t="str">
        <f t="shared" si="7"/>
        <v>Trung bình</v>
      </c>
      <c r="S71" s="40" t="str">
        <f>+IF(OR($H71=0,$I71=0,$J71=0,$K71=0),"Không đủ ĐKDT","")</f>
        <v/>
      </c>
      <c r="T71" s="41" t="str">
        <f>RIGHT(VLOOKUP(C71,'[1]DS 16'!$B$1902:$I$3795,8,0),1)</f>
        <v>2</v>
      </c>
      <c r="U71" s="3"/>
      <c r="V71" s="28"/>
      <c r="W71" s="79" t="str">
        <f>IF(S71="Không đủ ĐKDT","Học lại",IF(S71="Đình chỉ thi","Học lại",IF(AND(MID(G71,2,2)&gt;="12",S71="Vắng"),"Học lại",IF(S71="Vắng có phép", "Thi lại",IF(S71="Nợ học phí", "Thi lại",IF(AND((MID(G71,2,2)&lt;"12"),P71&lt;4.5),"Thi lại",IF(P71&lt;4,"Học lại","Đạt")))))))</f>
        <v>Đạt</v>
      </c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pans="2:38">
      <c r="B72" s="29">
        <v>62</v>
      </c>
      <c r="C72" s="30" t="s">
        <v>637</v>
      </c>
      <c r="D72" s="31" t="s">
        <v>183</v>
      </c>
      <c r="E72" s="32" t="s">
        <v>638</v>
      </c>
      <c r="F72" s="33" t="s">
        <v>639</v>
      </c>
      <c r="G72" s="30" t="s">
        <v>636</v>
      </c>
      <c r="H72" s="34">
        <v>9</v>
      </c>
      <c r="I72" s="34">
        <v>7</v>
      </c>
      <c r="J72" s="34" t="s">
        <v>27</v>
      </c>
      <c r="K72" s="34" t="s">
        <v>27</v>
      </c>
      <c r="L72" s="42"/>
      <c r="M72" s="42"/>
      <c r="N72" s="42"/>
      <c r="O72" s="36">
        <v>6</v>
      </c>
      <c r="P72" s="37">
        <f t="shared" si="0"/>
        <v>7.1</v>
      </c>
      <c r="Q72" s="38" t="str">
        <f t="shared" si="6"/>
        <v>B</v>
      </c>
      <c r="R72" s="39" t="str">
        <f t="shared" si="7"/>
        <v>Khá</v>
      </c>
      <c r="S72" s="40" t="str">
        <f>+IF(OR($H72=0,$I72=0,$J72=0,$K72=0),"Không đủ ĐKDT","")</f>
        <v/>
      </c>
      <c r="T72" s="41" t="str">
        <f>RIGHT(VLOOKUP(C72,'[1]DS 16'!$B$1902:$I$3795,8,0),1)</f>
        <v>2</v>
      </c>
      <c r="U72" s="3"/>
      <c r="V72" s="28"/>
      <c r="W72" s="79" t="str">
        <f>IF(S72="Không đủ ĐKDT","Học lại",IF(S72="Đình chỉ thi","Học lại",IF(AND(MID(G72,2,2)&gt;="12",S72="Vắng"),"Học lại",IF(S72="Vắng có phép", "Thi lại",IF(S72="Nợ học phí", "Thi lại",IF(AND((MID(G72,2,2)&lt;"12"),P72&lt;4.5),"Thi lại",IF(P72&lt;4,"Học lại","Đạt")))))))</f>
        <v>Đạt</v>
      </c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2:38">
      <c r="B73" s="29">
        <v>63</v>
      </c>
      <c r="C73" s="30" t="s">
        <v>640</v>
      </c>
      <c r="D73" s="31" t="s">
        <v>641</v>
      </c>
      <c r="E73" s="32" t="s">
        <v>137</v>
      </c>
      <c r="F73" s="33" t="s">
        <v>642</v>
      </c>
      <c r="G73" s="30" t="s">
        <v>636</v>
      </c>
      <c r="H73" s="34">
        <v>9</v>
      </c>
      <c r="I73" s="34">
        <v>8</v>
      </c>
      <c r="J73" s="34" t="s">
        <v>27</v>
      </c>
      <c r="K73" s="34" t="s">
        <v>27</v>
      </c>
      <c r="L73" s="42"/>
      <c r="M73" s="42"/>
      <c r="N73" s="42"/>
      <c r="O73" s="36">
        <v>2</v>
      </c>
      <c r="P73" s="37">
        <f t="shared" si="0"/>
        <v>5.3</v>
      </c>
      <c r="Q73" s="38" t="str">
        <f t="shared" si="6"/>
        <v>D+</v>
      </c>
      <c r="R73" s="39" t="str">
        <f t="shared" si="7"/>
        <v>Trung bình yếu</v>
      </c>
      <c r="S73" s="40" t="str">
        <f>+IF(OR($H73=0,$I73=0,$J73=0,$K73=0),"Không đủ ĐKDT","")</f>
        <v/>
      </c>
      <c r="T73" s="41" t="str">
        <f>RIGHT(VLOOKUP(C73,'[1]DS 16'!$B$1902:$I$3795,8,0),1)</f>
        <v>2</v>
      </c>
      <c r="U73" s="3"/>
      <c r="V73" s="28"/>
      <c r="W73" s="79" t="str">
        <f t="shared" ref="W73:W81" si="10">IF(S73="Không đủ ĐKDT","Học lại",IF(S73="Đình chỉ thi","Học lại",IF(AND(MID(G73,2,2)&gt;="12",S73="Vắng"),"Học lại",IF(S73="Vắng có phép", "Thi lại",IF(S73="Nợ học phí", "Thi lại",IF(AND((MID(G73,2,2)&lt;"12"),P74&lt;4.5),"Thi lại",IF(P74&lt;4,"Học lại","Đạt")))))))</f>
        <v>Đạt</v>
      </c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</row>
    <row r="74" spans="2:38">
      <c r="B74" s="29">
        <v>64</v>
      </c>
      <c r="C74" s="30" t="s">
        <v>643</v>
      </c>
      <c r="D74" s="31" t="s">
        <v>644</v>
      </c>
      <c r="E74" s="32" t="s">
        <v>165</v>
      </c>
      <c r="F74" s="33" t="s">
        <v>645</v>
      </c>
      <c r="G74" s="30" t="s">
        <v>636</v>
      </c>
      <c r="H74" s="34">
        <v>9</v>
      </c>
      <c r="I74" s="34">
        <v>7</v>
      </c>
      <c r="J74" s="34" t="s">
        <v>27</v>
      </c>
      <c r="K74" s="34" t="s">
        <v>27</v>
      </c>
      <c r="L74" s="42"/>
      <c r="M74" s="42"/>
      <c r="N74" s="42"/>
      <c r="O74" s="36"/>
      <c r="P74" s="37">
        <f t="shared" si="0"/>
        <v>4.0999999999999996</v>
      </c>
      <c r="Q74" s="38" t="str">
        <f t="shared" si="6"/>
        <v>D</v>
      </c>
      <c r="R74" s="39" t="str">
        <f t="shared" si="7"/>
        <v>Trung bình yếu</v>
      </c>
      <c r="S74" s="91" t="s">
        <v>1328</v>
      </c>
      <c r="T74" s="41" t="str">
        <f>RIGHT(VLOOKUP(C74,'[1]DS 16'!$B$1902:$I$3795,8,0),1)</f>
        <v>2</v>
      </c>
      <c r="U74" s="3"/>
      <c r="V74" s="28"/>
      <c r="W74" s="79" t="str">
        <f t="shared" si="10"/>
        <v>Học lại</v>
      </c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</row>
    <row r="75" spans="2:38">
      <c r="B75" s="29">
        <v>65</v>
      </c>
      <c r="C75" s="30" t="s">
        <v>646</v>
      </c>
      <c r="D75" s="31" t="s">
        <v>647</v>
      </c>
      <c r="E75" s="32" t="s">
        <v>648</v>
      </c>
      <c r="F75" s="33" t="s">
        <v>181</v>
      </c>
      <c r="G75" s="30" t="s">
        <v>636</v>
      </c>
      <c r="H75" s="34">
        <v>8</v>
      </c>
      <c r="I75" s="34">
        <v>7</v>
      </c>
      <c r="J75" s="34" t="s">
        <v>27</v>
      </c>
      <c r="K75" s="34" t="s">
        <v>27</v>
      </c>
      <c r="L75" s="42"/>
      <c r="M75" s="42"/>
      <c r="N75" s="42"/>
      <c r="O75" s="36"/>
      <c r="P75" s="37">
        <f t="shared" ref="P75:P124" si="11">ROUND(SUMPRODUCT(H75:O75,$H$10:$O$10)/100,1)</f>
        <v>3.8</v>
      </c>
      <c r="Q75" s="38" t="str">
        <f t="shared" ref="Q75:Q99" si="12">IF(AND($P75&gt;=9,$P75&lt;=10),"A+","")&amp;IF(AND($P75&gt;=8.5,$P75&lt;=8.9),"A","")&amp;IF(AND($P75&gt;=8,$P75&lt;=8.4),"B+","")&amp;IF(AND($P75&gt;=7,$P75&lt;=7.9),"B","")&amp;IF(AND($P75&gt;=6.5,$P75&lt;=6.9),"C+","")&amp;IF(AND($P75&gt;=5.5,$P75&lt;=6.4),"C","")&amp;IF(AND($P75&gt;=5,$P75&lt;=5.4),"D+","")&amp;IF(AND($P75&gt;=4,$P75&lt;=4.9),"D","")&amp;IF(AND($P75&lt;4),"F","")</f>
        <v>F</v>
      </c>
      <c r="R75" s="39" t="str">
        <f t="shared" ref="R75:R99" si="13">IF($P75&lt;4,"Kém",IF(AND($P75&gt;=4,$P75&lt;=5.4),"Trung bình yếu",IF(AND($P75&gt;=5.5,$P75&lt;=6.9),"Trung bình",IF(AND($P75&gt;=7,$P75&lt;=8.4),"Khá",IF(AND($P75&gt;=8.5,$P75&lt;=10),"Giỏi","")))))</f>
        <v>Kém</v>
      </c>
      <c r="S75" s="91" t="s">
        <v>1328</v>
      </c>
      <c r="T75" s="41" t="str">
        <f>RIGHT(VLOOKUP(C75,'[1]DS 16'!$B$1902:$I$3795,8,0),1)</f>
        <v>2</v>
      </c>
      <c r="U75" s="3"/>
      <c r="V75" s="28"/>
      <c r="W75" s="79" t="str">
        <f t="shared" si="10"/>
        <v>Học lại</v>
      </c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</row>
    <row r="76" spans="2:38">
      <c r="B76" s="29">
        <v>66</v>
      </c>
      <c r="C76" s="30" t="s">
        <v>649</v>
      </c>
      <c r="D76" s="31" t="s">
        <v>650</v>
      </c>
      <c r="E76" s="32" t="s">
        <v>199</v>
      </c>
      <c r="F76" s="33" t="s">
        <v>651</v>
      </c>
      <c r="G76" s="30" t="s">
        <v>636</v>
      </c>
      <c r="H76" s="34">
        <v>10</v>
      </c>
      <c r="I76" s="34">
        <v>7</v>
      </c>
      <c r="J76" s="34" t="s">
        <v>27</v>
      </c>
      <c r="K76" s="34" t="s">
        <v>27</v>
      </c>
      <c r="L76" s="42"/>
      <c r="M76" s="42"/>
      <c r="N76" s="42"/>
      <c r="O76" s="36">
        <v>3</v>
      </c>
      <c r="P76" s="37">
        <f t="shared" si="11"/>
        <v>5.9</v>
      </c>
      <c r="Q76" s="38" t="str">
        <f t="shared" si="12"/>
        <v>C</v>
      </c>
      <c r="R76" s="39" t="str">
        <f t="shared" si="13"/>
        <v>Trung bình</v>
      </c>
      <c r="S76" s="40" t="str">
        <f>+IF(OR($H76=0,$I76=0,$J76=0,$K76=0),"Không đủ ĐKDT","")</f>
        <v/>
      </c>
      <c r="T76" s="41" t="str">
        <f>RIGHT(VLOOKUP(C76,'[1]DS 16'!$B$1902:$I$3795,8,0),1)</f>
        <v>2</v>
      </c>
      <c r="U76" s="3"/>
      <c r="V76" s="28"/>
      <c r="W76" s="79" t="str">
        <f t="shared" si="10"/>
        <v>Đạt</v>
      </c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</row>
    <row r="77" spans="2:38">
      <c r="B77" s="29">
        <v>67</v>
      </c>
      <c r="C77" s="30" t="s">
        <v>652</v>
      </c>
      <c r="D77" s="31" t="s">
        <v>454</v>
      </c>
      <c r="E77" s="32" t="s">
        <v>329</v>
      </c>
      <c r="F77" s="33" t="s">
        <v>229</v>
      </c>
      <c r="G77" s="30" t="s">
        <v>636</v>
      </c>
      <c r="H77" s="34">
        <v>9</v>
      </c>
      <c r="I77" s="34">
        <v>7</v>
      </c>
      <c r="J77" s="34" t="s">
        <v>27</v>
      </c>
      <c r="K77" s="34" t="s">
        <v>27</v>
      </c>
      <c r="L77" s="42"/>
      <c r="M77" s="42"/>
      <c r="N77" s="42"/>
      <c r="O77" s="36">
        <v>3</v>
      </c>
      <c r="P77" s="37">
        <f t="shared" si="11"/>
        <v>5.6</v>
      </c>
      <c r="Q77" s="38" t="str">
        <f t="shared" si="12"/>
        <v>C</v>
      </c>
      <c r="R77" s="39" t="str">
        <f t="shared" si="13"/>
        <v>Trung bình</v>
      </c>
      <c r="S77" s="40" t="str">
        <f>+IF(OR($H77=0,$I77=0,$J77=0,$K77=0),"Không đủ ĐKDT","")</f>
        <v/>
      </c>
      <c r="T77" s="41" t="str">
        <f>RIGHT(VLOOKUP(C77,'[1]DS 16'!$B$1902:$I$3795,8,0),1)</f>
        <v>2</v>
      </c>
      <c r="U77" s="3"/>
      <c r="V77" s="28"/>
      <c r="W77" s="79" t="str">
        <f t="shared" si="10"/>
        <v>Đạt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</row>
    <row r="78" spans="2:38">
      <c r="B78" s="29">
        <v>68</v>
      </c>
      <c r="C78" s="30" t="s">
        <v>653</v>
      </c>
      <c r="D78" s="31" t="s">
        <v>654</v>
      </c>
      <c r="E78" s="32" t="s">
        <v>290</v>
      </c>
      <c r="F78" s="33" t="s">
        <v>142</v>
      </c>
      <c r="G78" s="30" t="s">
        <v>655</v>
      </c>
      <c r="H78" s="34">
        <v>9</v>
      </c>
      <c r="I78" s="34">
        <v>8</v>
      </c>
      <c r="J78" s="34" t="s">
        <v>27</v>
      </c>
      <c r="K78" s="34" t="s">
        <v>27</v>
      </c>
      <c r="L78" s="42"/>
      <c r="M78" s="42"/>
      <c r="N78" s="42"/>
      <c r="O78" s="36"/>
      <c r="P78" s="37">
        <f t="shared" si="11"/>
        <v>4.3</v>
      </c>
      <c r="Q78" s="38" t="str">
        <f t="shared" si="12"/>
        <v>D</v>
      </c>
      <c r="R78" s="39" t="str">
        <f t="shared" si="13"/>
        <v>Trung bình yếu</v>
      </c>
      <c r="S78" s="91" t="s">
        <v>1328</v>
      </c>
      <c r="T78" s="41" t="str">
        <f>RIGHT(VLOOKUP(C78,'[1]DS 16'!$B$1902:$I$3795,8,0),1)</f>
        <v>2</v>
      </c>
      <c r="U78" s="3"/>
      <c r="V78" s="28"/>
      <c r="W78" s="79" t="str">
        <f t="shared" si="10"/>
        <v>Học lại</v>
      </c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</row>
    <row r="79" spans="2:38">
      <c r="B79" s="29">
        <v>69</v>
      </c>
      <c r="C79" s="30" t="s">
        <v>656</v>
      </c>
      <c r="D79" s="31" t="s">
        <v>657</v>
      </c>
      <c r="E79" s="32" t="s">
        <v>79</v>
      </c>
      <c r="F79" s="33" t="s">
        <v>243</v>
      </c>
      <c r="G79" s="30" t="s">
        <v>658</v>
      </c>
      <c r="H79" s="34">
        <v>6.5</v>
      </c>
      <c r="I79" s="34">
        <v>7</v>
      </c>
      <c r="J79" s="34" t="s">
        <v>27</v>
      </c>
      <c r="K79" s="34" t="s">
        <v>27</v>
      </c>
      <c r="L79" s="42"/>
      <c r="M79" s="42"/>
      <c r="N79" s="42"/>
      <c r="O79" s="36">
        <v>2</v>
      </c>
      <c r="P79" s="37">
        <f t="shared" si="11"/>
        <v>4.4000000000000004</v>
      </c>
      <c r="Q79" s="38" t="str">
        <f t="shared" si="12"/>
        <v>D</v>
      </c>
      <c r="R79" s="39" t="str">
        <f t="shared" si="13"/>
        <v>Trung bình yếu</v>
      </c>
      <c r="S79" s="40" t="str">
        <f t="shared" ref="S79:S100" si="14">+IF(OR($H79=0,$I79=0,$J79=0,$K79=0),"Không đủ ĐKDT","")</f>
        <v/>
      </c>
      <c r="T79" s="41" t="str">
        <f>RIGHT(VLOOKUP(C79,'[1]DS 16'!$B$1902:$I$3795,8,0),1)</f>
        <v>3</v>
      </c>
      <c r="U79" s="3"/>
      <c r="V79" s="28"/>
      <c r="W79" s="79" t="str">
        <f t="shared" si="10"/>
        <v>Đạt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</row>
    <row r="80" spans="2:38">
      <c r="B80" s="29">
        <v>70</v>
      </c>
      <c r="C80" s="30" t="s">
        <v>659</v>
      </c>
      <c r="D80" s="31" t="s">
        <v>660</v>
      </c>
      <c r="E80" s="32" t="s">
        <v>500</v>
      </c>
      <c r="F80" s="33" t="s">
        <v>243</v>
      </c>
      <c r="G80" s="30" t="s">
        <v>658</v>
      </c>
      <c r="H80" s="34">
        <v>9</v>
      </c>
      <c r="I80" s="34">
        <v>8</v>
      </c>
      <c r="J80" s="34" t="s">
        <v>27</v>
      </c>
      <c r="K80" s="34" t="s">
        <v>27</v>
      </c>
      <c r="L80" s="42"/>
      <c r="M80" s="42"/>
      <c r="N80" s="42"/>
      <c r="O80" s="36">
        <v>3</v>
      </c>
      <c r="P80" s="37">
        <f t="shared" si="11"/>
        <v>5.8</v>
      </c>
      <c r="Q80" s="38" t="str">
        <f t="shared" si="12"/>
        <v>C</v>
      </c>
      <c r="R80" s="39" t="str">
        <f t="shared" si="13"/>
        <v>Trung bình</v>
      </c>
      <c r="S80" s="40" t="str">
        <f t="shared" si="14"/>
        <v/>
      </c>
      <c r="T80" s="41" t="str">
        <f>RIGHT(VLOOKUP(C80,'[1]DS 16'!$B$1902:$I$3795,8,0),1)</f>
        <v>3</v>
      </c>
      <c r="U80" s="3"/>
      <c r="V80" s="28"/>
      <c r="W80" s="79" t="str">
        <f t="shared" si="10"/>
        <v>Đạt</v>
      </c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</row>
    <row r="81" spans="2:38">
      <c r="B81" s="29">
        <v>71</v>
      </c>
      <c r="C81" s="30" t="s">
        <v>661</v>
      </c>
      <c r="D81" s="31" t="s">
        <v>662</v>
      </c>
      <c r="E81" s="32" t="s">
        <v>119</v>
      </c>
      <c r="F81" s="33" t="s">
        <v>663</v>
      </c>
      <c r="G81" s="30" t="s">
        <v>658</v>
      </c>
      <c r="H81" s="34">
        <v>7</v>
      </c>
      <c r="I81" s="34">
        <v>8</v>
      </c>
      <c r="J81" s="34" t="s">
        <v>27</v>
      </c>
      <c r="K81" s="34" t="s">
        <v>27</v>
      </c>
      <c r="L81" s="42"/>
      <c r="M81" s="42"/>
      <c r="N81" s="42"/>
      <c r="O81" s="36">
        <v>2</v>
      </c>
      <c r="P81" s="37">
        <f t="shared" si="11"/>
        <v>4.7</v>
      </c>
      <c r="Q81" s="38" t="str">
        <f t="shared" si="12"/>
        <v>D</v>
      </c>
      <c r="R81" s="39" t="str">
        <f t="shared" si="13"/>
        <v>Trung bình yếu</v>
      </c>
      <c r="S81" s="40" t="str">
        <f t="shared" si="14"/>
        <v/>
      </c>
      <c r="T81" s="41" t="str">
        <f>RIGHT(VLOOKUP(C81,'[1]DS 16'!$B$1902:$I$3795,8,0),1)</f>
        <v>3</v>
      </c>
      <c r="U81" s="3"/>
      <c r="V81" s="28"/>
      <c r="W81" s="79" t="str">
        <f t="shared" si="10"/>
        <v>Đạt</v>
      </c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</row>
    <row r="82" spans="2:38">
      <c r="B82" s="29">
        <v>72</v>
      </c>
      <c r="C82" s="30" t="s">
        <v>664</v>
      </c>
      <c r="D82" s="31" t="s">
        <v>66</v>
      </c>
      <c r="E82" s="32" t="s">
        <v>386</v>
      </c>
      <c r="F82" s="33" t="s">
        <v>665</v>
      </c>
      <c r="G82" s="30" t="s">
        <v>658</v>
      </c>
      <c r="H82" s="34">
        <v>8</v>
      </c>
      <c r="I82" s="34">
        <v>9</v>
      </c>
      <c r="J82" s="34" t="s">
        <v>27</v>
      </c>
      <c r="K82" s="34" t="s">
        <v>27</v>
      </c>
      <c r="L82" s="42"/>
      <c r="M82" s="42"/>
      <c r="N82" s="42"/>
      <c r="O82" s="36">
        <v>2</v>
      </c>
      <c r="P82" s="37">
        <f t="shared" si="11"/>
        <v>5.2</v>
      </c>
      <c r="Q82" s="38" t="str">
        <f t="shared" si="12"/>
        <v>D+</v>
      </c>
      <c r="R82" s="39" t="str">
        <f t="shared" si="13"/>
        <v>Trung bình yếu</v>
      </c>
      <c r="S82" s="40" t="str">
        <f t="shared" si="14"/>
        <v/>
      </c>
      <c r="T82" s="41" t="str">
        <f>RIGHT(VLOOKUP(C82,'[1]DS 16'!$B$1902:$I$3795,8,0),1)</f>
        <v>3</v>
      </c>
      <c r="U82" s="3"/>
      <c r="V82" s="28"/>
      <c r="W82" s="79" t="str">
        <f t="shared" ref="W82:W124" si="15">IF(S82="Không đủ ĐKDT","Học lại",IF(S82="Đình chỉ thi","Học lại",IF(AND(MID(G82,2,2)&gt;="12",S82="Vắng"),"Học lại",IF(S82="Vắng có phép", "Thi lại",IF(S82="Nợ học phí", "Thi lại",IF(AND((MID(G82,2,2)&lt;"12"),P82&lt;4.5),"Thi lại",IF(P82&lt;4,"Học lại","Đạt")))))))</f>
        <v>Đạt</v>
      </c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</row>
    <row r="83" spans="2:38">
      <c r="B83" s="29">
        <v>73</v>
      </c>
      <c r="C83" s="30" t="s">
        <v>666</v>
      </c>
      <c r="D83" s="31" t="s">
        <v>667</v>
      </c>
      <c r="E83" s="32" t="s">
        <v>648</v>
      </c>
      <c r="F83" s="33" t="s">
        <v>668</v>
      </c>
      <c r="G83" s="30" t="s">
        <v>658</v>
      </c>
      <c r="H83" s="34">
        <v>9</v>
      </c>
      <c r="I83" s="34">
        <v>7</v>
      </c>
      <c r="J83" s="34" t="s">
        <v>27</v>
      </c>
      <c r="K83" s="34" t="s">
        <v>27</v>
      </c>
      <c r="L83" s="42"/>
      <c r="M83" s="42"/>
      <c r="N83" s="42"/>
      <c r="O83" s="36">
        <v>3</v>
      </c>
      <c r="P83" s="37">
        <f t="shared" si="11"/>
        <v>5.6</v>
      </c>
      <c r="Q83" s="38" t="str">
        <f t="shared" si="12"/>
        <v>C</v>
      </c>
      <c r="R83" s="39" t="str">
        <f t="shared" si="13"/>
        <v>Trung bình</v>
      </c>
      <c r="S83" s="40" t="str">
        <f t="shared" si="14"/>
        <v/>
      </c>
      <c r="T83" s="41" t="str">
        <f>RIGHT(VLOOKUP(C83,'[1]DS 16'!$B$1902:$I$3795,8,0),1)</f>
        <v>3</v>
      </c>
      <c r="U83" s="3"/>
      <c r="V83" s="28"/>
      <c r="W83" s="79" t="str">
        <f t="shared" si="15"/>
        <v>Đạt</v>
      </c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</row>
    <row r="84" spans="2:38">
      <c r="B84" s="29">
        <v>74</v>
      </c>
      <c r="C84" s="30" t="s">
        <v>669</v>
      </c>
      <c r="D84" s="31" t="s">
        <v>261</v>
      </c>
      <c r="E84" s="32" t="s">
        <v>496</v>
      </c>
      <c r="F84" s="33" t="s">
        <v>282</v>
      </c>
      <c r="G84" s="30" t="s">
        <v>658</v>
      </c>
      <c r="H84" s="34">
        <v>5</v>
      </c>
      <c r="I84" s="34">
        <v>8</v>
      </c>
      <c r="J84" s="34" t="s">
        <v>27</v>
      </c>
      <c r="K84" s="34" t="s">
        <v>27</v>
      </c>
      <c r="L84" s="42"/>
      <c r="M84" s="42"/>
      <c r="N84" s="42"/>
      <c r="O84" s="36">
        <v>3</v>
      </c>
      <c r="P84" s="37">
        <f t="shared" si="11"/>
        <v>4.5999999999999996</v>
      </c>
      <c r="Q84" s="38" t="str">
        <f t="shared" si="12"/>
        <v>D</v>
      </c>
      <c r="R84" s="39" t="str">
        <f t="shared" si="13"/>
        <v>Trung bình yếu</v>
      </c>
      <c r="S84" s="40" t="str">
        <f t="shared" si="14"/>
        <v/>
      </c>
      <c r="T84" s="41" t="str">
        <f>RIGHT(VLOOKUP(C84,'[1]DS 16'!$B$1902:$I$3795,8,0),1)</f>
        <v>3</v>
      </c>
      <c r="U84" s="3"/>
      <c r="V84" s="28"/>
      <c r="W84" s="79" t="str">
        <f t="shared" si="15"/>
        <v>Đạt</v>
      </c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</row>
    <row r="85" spans="2:38">
      <c r="B85" s="29">
        <v>75</v>
      </c>
      <c r="C85" s="30" t="s">
        <v>670</v>
      </c>
      <c r="D85" s="31" t="s">
        <v>415</v>
      </c>
      <c r="E85" s="32" t="s">
        <v>671</v>
      </c>
      <c r="F85" s="33" t="s">
        <v>262</v>
      </c>
      <c r="G85" s="30" t="s">
        <v>672</v>
      </c>
      <c r="H85" s="34">
        <v>7</v>
      </c>
      <c r="I85" s="34">
        <v>7.5</v>
      </c>
      <c r="J85" s="34" t="s">
        <v>27</v>
      </c>
      <c r="K85" s="34" t="s">
        <v>27</v>
      </c>
      <c r="L85" s="42"/>
      <c r="M85" s="42"/>
      <c r="N85" s="42"/>
      <c r="O85" s="36">
        <v>4</v>
      </c>
      <c r="P85" s="37">
        <f t="shared" si="11"/>
        <v>5.6</v>
      </c>
      <c r="Q85" s="38" t="str">
        <f t="shared" si="12"/>
        <v>C</v>
      </c>
      <c r="R85" s="39" t="str">
        <f t="shared" si="13"/>
        <v>Trung bình</v>
      </c>
      <c r="S85" s="40" t="str">
        <f t="shared" si="14"/>
        <v/>
      </c>
      <c r="T85" s="41" t="str">
        <f>RIGHT(VLOOKUP(C85,'[1]DS 16'!$B$1902:$I$3795,8,0),1)</f>
        <v>3</v>
      </c>
      <c r="U85" s="3"/>
      <c r="V85" s="28"/>
      <c r="W85" s="79" t="str">
        <f t="shared" si="15"/>
        <v>Đạt</v>
      </c>
      <c r="X85" s="80"/>
      <c r="Y85" s="80"/>
      <c r="Z85" s="88"/>
      <c r="AA85" s="69"/>
      <c r="AB85" s="69"/>
      <c r="AC85" s="69"/>
      <c r="AD85" s="81"/>
      <c r="AE85" s="69"/>
      <c r="AF85" s="82"/>
      <c r="AG85" s="83"/>
      <c r="AH85" s="82"/>
      <c r="AI85" s="83"/>
      <c r="AJ85" s="82"/>
      <c r="AK85" s="69"/>
      <c r="AL85" s="81"/>
    </row>
    <row r="86" spans="2:38">
      <c r="B86" s="29">
        <v>76</v>
      </c>
      <c r="C86" s="30" t="s">
        <v>673</v>
      </c>
      <c r="D86" s="31" t="s">
        <v>674</v>
      </c>
      <c r="E86" s="32" t="s">
        <v>571</v>
      </c>
      <c r="F86" s="33" t="s">
        <v>675</v>
      </c>
      <c r="G86" s="30" t="s">
        <v>672</v>
      </c>
      <c r="H86" s="34">
        <v>9</v>
      </c>
      <c r="I86" s="34">
        <v>9</v>
      </c>
      <c r="J86" s="34" t="s">
        <v>27</v>
      </c>
      <c r="K86" s="34" t="s">
        <v>27</v>
      </c>
      <c r="L86" s="42"/>
      <c r="M86" s="42"/>
      <c r="N86" s="42"/>
      <c r="O86" s="36">
        <v>5</v>
      </c>
      <c r="P86" s="37">
        <f t="shared" si="11"/>
        <v>7</v>
      </c>
      <c r="Q86" s="38" t="str">
        <f t="shared" si="12"/>
        <v>B</v>
      </c>
      <c r="R86" s="39" t="str">
        <f t="shared" si="13"/>
        <v>Khá</v>
      </c>
      <c r="S86" s="40" t="str">
        <f t="shared" si="14"/>
        <v/>
      </c>
      <c r="T86" s="41" t="str">
        <f>RIGHT(VLOOKUP(C86,'[1]DS 16'!$B$1902:$I$3795,8,0),1)</f>
        <v>3</v>
      </c>
      <c r="U86" s="3"/>
      <c r="V86" s="28"/>
      <c r="W86" s="79" t="str">
        <f t="shared" si="15"/>
        <v>Đạt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</row>
    <row r="87" spans="2:38">
      <c r="B87" s="29">
        <v>77</v>
      </c>
      <c r="C87" s="30" t="s">
        <v>676</v>
      </c>
      <c r="D87" s="31" t="s">
        <v>677</v>
      </c>
      <c r="E87" s="32" t="s">
        <v>149</v>
      </c>
      <c r="F87" s="33" t="s">
        <v>678</v>
      </c>
      <c r="G87" s="30" t="s">
        <v>672</v>
      </c>
      <c r="H87" s="34">
        <v>7</v>
      </c>
      <c r="I87" s="34">
        <v>7.5</v>
      </c>
      <c r="J87" s="34" t="s">
        <v>27</v>
      </c>
      <c r="K87" s="34" t="s">
        <v>27</v>
      </c>
      <c r="L87" s="42"/>
      <c r="M87" s="42"/>
      <c r="N87" s="42"/>
      <c r="O87" s="36">
        <v>3</v>
      </c>
      <c r="P87" s="37">
        <f t="shared" si="11"/>
        <v>5.0999999999999996</v>
      </c>
      <c r="Q87" s="38" t="str">
        <f t="shared" si="12"/>
        <v>D+</v>
      </c>
      <c r="R87" s="39" t="str">
        <f t="shared" si="13"/>
        <v>Trung bình yếu</v>
      </c>
      <c r="S87" s="40" t="str">
        <f t="shared" si="14"/>
        <v/>
      </c>
      <c r="T87" s="41" t="str">
        <f>RIGHT(VLOOKUP(C87,'[1]DS 16'!$B$1902:$I$3795,8,0),1)</f>
        <v>3</v>
      </c>
      <c r="U87" s="3"/>
      <c r="V87" s="28"/>
      <c r="W87" s="79" t="str">
        <f t="shared" si="15"/>
        <v>Đạt</v>
      </c>
      <c r="X87" s="78"/>
      <c r="Y87" s="78"/>
      <c r="Z87" s="78"/>
      <c r="AA87" s="70"/>
      <c r="AB87" s="70"/>
      <c r="AC87" s="70"/>
      <c r="AD87" s="70"/>
      <c r="AE87" s="69"/>
      <c r="AF87" s="70"/>
      <c r="AG87" s="70"/>
      <c r="AH87" s="70"/>
      <c r="AI87" s="70"/>
      <c r="AJ87" s="70"/>
      <c r="AK87" s="70"/>
      <c r="AL87" s="71"/>
    </row>
    <row r="88" spans="2:38">
      <c r="B88" s="29">
        <v>78</v>
      </c>
      <c r="C88" s="30" t="s">
        <v>679</v>
      </c>
      <c r="D88" s="31" t="s">
        <v>680</v>
      </c>
      <c r="E88" s="32" t="s">
        <v>681</v>
      </c>
      <c r="F88" s="33" t="s">
        <v>539</v>
      </c>
      <c r="G88" s="30" t="s">
        <v>672</v>
      </c>
      <c r="H88" s="34">
        <v>9</v>
      </c>
      <c r="I88" s="34">
        <v>7</v>
      </c>
      <c r="J88" s="34" t="s">
        <v>27</v>
      </c>
      <c r="K88" s="34" t="s">
        <v>27</v>
      </c>
      <c r="L88" s="42"/>
      <c r="M88" s="42"/>
      <c r="N88" s="42"/>
      <c r="O88" s="36">
        <v>4</v>
      </c>
      <c r="P88" s="37">
        <f t="shared" si="11"/>
        <v>6.1</v>
      </c>
      <c r="Q88" s="38" t="str">
        <f t="shared" si="12"/>
        <v>C</v>
      </c>
      <c r="R88" s="39" t="str">
        <f t="shared" si="13"/>
        <v>Trung bình</v>
      </c>
      <c r="S88" s="40" t="str">
        <f t="shared" si="14"/>
        <v/>
      </c>
      <c r="T88" s="41" t="str">
        <f>RIGHT(VLOOKUP(C88,'[1]DS 16'!$B$1902:$I$3795,8,0),1)</f>
        <v>3</v>
      </c>
      <c r="U88" s="3"/>
      <c r="V88" s="28"/>
      <c r="W88" s="79" t="str">
        <f t="shared" si="15"/>
        <v>Đạt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</row>
    <row r="89" spans="2:38">
      <c r="B89" s="29">
        <v>79</v>
      </c>
      <c r="C89" s="30" t="s">
        <v>682</v>
      </c>
      <c r="D89" s="31" t="s">
        <v>683</v>
      </c>
      <c r="E89" s="32" t="s">
        <v>684</v>
      </c>
      <c r="F89" s="33" t="s">
        <v>632</v>
      </c>
      <c r="G89" s="30" t="s">
        <v>672</v>
      </c>
      <c r="H89" s="34">
        <v>7</v>
      </c>
      <c r="I89" s="34">
        <v>10</v>
      </c>
      <c r="J89" s="34" t="s">
        <v>27</v>
      </c>
      <c r="K89" s="34" t="s">
        <v>27</v>
      </c>
      <c r="L89" s="42"/>
      <c r="M89" s="42"/>
      <c r="N89" s="42"/>
      <c r="O89" s="36">
        <v>7</v>
      </c>
      <c r="P89" s="37">
        <f t="shared" si="11"/>
        <v>7.6</v>
      </c>
      <c r="Q89" s="38" t="str">
        <f t="shared" si="12"/>
        <v>B</v>
      </c>
      <c r="R89" s="39" t="str">
        <f t="shared" si="13"/>
        <v>Khá</v>
      </c>
      <c r="S89" s="40" t="str">
        <f t="shared" si="14"/>
        <v/>
      </c>
      <c r="T89" s="41" t="str">
        <f>RIGHT(VLOOKUP(C89,'[1]DS 16'!$B$1902:$I$3795,8,0),1)</f>
        <v>3</v>
      </c>
      <c r="U89" s="3"/>
      <c r="V89" s="28"/>
      <c r="W89" s="79" t="str">
        <f t="shared" si="15"/>
        <v>Đạt</v>
      </c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</row>
    <row r="90" spans="2:38">
      <c r="B90" s="29">
        <v>80</v>
      </c>
      <c r="C90" s="30" t="s">
        <v>685</v>
      </c>
      <c r="D90" s="31" t="s">
        <v>293</v>
      </c>
      <c r="E90" s="32" t="s">
        <v>161</v>
      </c>
      <c r="F90" s="33" t="s">
        <v>359</v>
      </c>
      <c r="G90" s="30" t="s">
        <v>686</v>
      </c>
      <c r="H90" s="34">
        <v>10</v>
      </c>
      <c r="I90" s="34">
        <v>6</v>
      </c>
      <c r="J90" s="34" t="s">
        <v>27</v>
      </c>
      <c r="K90" s="34" t="s">
        <v>27</v>
      </c>
      <c r="L90" s="42"/>
      <c r="M90" s="42"/>
      <c r="N90" s="42"/>
      <c r="O90" s="36">
        <v>1</v>
      </c>
      <c r="P90" s="37">
        <f t="shared" si="11"/>
        <v>4.7</v>
      </c>
      <c r="Q90" s="38" t="str">
        <f t="shared" si="12"/>
        <v>D</v>
      </c>
      <c r="R90" s="39" t="str">
        <f t="shared" si="13"/>
        <v>Trung bình yếu</v>
      </c>
      <c r="S90" s="40" t="str">
        <f t="shared" si="14"/>
        <v/>
      </c>
      <c r="T90" s="41" t="str">
        <f>RIGHT(VLOOKUP(C90,'[1]DS 16'!$B$1902:$I$3795,8,0),1)</f>
        <v>1</v>
      </c>
      <c r="U90" s="3"/>
      <c r="V90" s="28"/>
      <c r="W90" s="79" t="str">
        <f t="shared" si="15"/>
        <v>Đạt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</row>
    <row r="91" spans="2:38">
      <c r="B91" s="29">
        <v>81</v>
      </c>
      <c r="C91" s="30" t="s">
        <v>687</v>
      </c>
      <c r="D91" s="31" t="s">
        <v>688</v>
      </c>
      <c r="E91" s="32" t="s">
        <v>689</v>
      </c>
      <c r="F91" s="33" t="s">
        <v>690</v>
      </c>
      <c r="G91" s="30" t="s">
        <v>686</v>
      </c>
      <c r="H91" s="34">
        <v>10</v>
      </c>
      <c r="I91" s="34">
        <v>9</v>
      </c>
      <c r="J91" s="34" t="s">
        <v>27</v>
      </c>
      <c r="K91" s="34" t="s">
        <v>27</v>
      </c>
      <c r="L91" s="42"/>
      <c r="M91" s="42"/>
      <c r="N91" s="42"/>
      <c r="O91" s="36">
        <v>5</v>
      </c>
      <c r="P91" s="37">
        <f t="shared" si="11"/>
        <v>7.3</v>
      </c>
      <c r="Q91" s="38" t="str">
        <f t="shared" si="12"/>
        <v>B</v>
      </c>
      <c r="R91" s="39" t="str">
        <f t="shared" si="13"/>
        <v>Khá</v>
      </c>
      <c r="S91" s="40" t="str">
        <f t="shared" si="14"/>
        <v/>
      </c>
      <c r="T91" s="41" t="str">
        <f>RIGHT(VLOOKUP(C91,'[1]DS 16'!$B$1902:$I$3795,8,0),1)</f>
        <v>1</v>
      </c>
      <c r="U91" s="3"/>
      <c r="V91" s="28"/>
      <c r="W91" s="79" t="str">
        <f t="shared" si="15"/>
        <v>Đạt</v>
      </c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</row>
    <row r="92" spans="2:38">
      <c r="B92" s="29">
        <v>82</v>
      </c>
      <c r="C92" s="30" t="s">
        <v>691</v>
      </c>
      <c r="D92" s="31" t="s">
        <v>325</v>
      </c>
      <c r="E92" s="32" t="s">
        <v>232</v>
      </c>
      <c r="F92" s="33" t="s">
        <v>692</v>
      </c>
      <c r="G92" s="30" t="s">
        <v>693</v>
      </c>
      <c r="H92" s="34">
        <v>9</v>
      </c>
      <c r="I92" s="34">
        <v>8.5</v>
      </c>
      <c r="J92" s="34" t="s">
        <v>27</v>
      </c>
      <c r="K92" s="34" t="s">
        <v>27</v>
      </c>
      <c r="L92" s="42"/>
      <c r="M92" s="42"/>
      <c r="N92" s="42"/>
      <c r="O92" s="36">
        <v>2</v>
      </c>
      <c r="P92" s="37">
        <f t="shared" si="11"/>
        <v>5.4</v>
      </c>
      <c r="Q92" s="38" t="str">
        <f t="shared" si="12"/>
        <v>D+</v>
      </c>
      <c r="R92" s="39" t="str">
        <f t="shared" si="13"/>
        <v>Trung bình yếu</v>
      </c>
      <c r="S92" s="40" t="str">
        <f t="shared" si="14"/>
        <v/>
      </c>
      <c r="T92" s="41" t="str">
        <f>RIGHT(VLOOKUP(C92,'[1]DS 16'!$B$1902:$I$3795,8,0),1)</f>
        <v>2</v>
      </c>
      <c r="U92" s="3"/>
      <c r="V92" s="28"/>
      <c r="W92" s="79" t="str">
        <f t="shared" si="15"/>
        <v>Đạt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</row>
    <row r="93" spans="2:38">
      <c r="B93" s="29">
        <v>83</v>
      </c>
      <c r="C93" s="30" t="s">
        <v>694</v>
      </c>
      <c r="D93" s="31" t="s">
        <v>695</v>
      </c>
      <c r="E93" s="32" t="s">
        <v>689</v>
      </c>
      <c r="F93" s="33" t="s">
        <v>696</v>
      </c>
      <c r="G93" s="30" t="s">
        <v>693</v>
      </c>
      <c r="H93" s="34">
        <v>9</v>
      </c>
      <c r="I93" s="34">
        <v>8</v>
      </c>
      <c r="J93" s="34" t="s">
        <v>27</v>
      </c>
      <c r="K93" s="34" t="s">
        <v>27</v>
      </c>
      <c r="L93" s="42"/>
      <c r="M93" s="42"/>
      <c r="N93" s="42"/>
      <c r="O93" s="36">
        <v>2</v>
      </c>
      <c r="P93" s="37">
        <f t="shared" si="11"/>
        <v>5.3</v>
      </c>
      <c r="Q93" s="38" t="str">
        <f t="shared" si="12"/>
        <v>D+</v>
      </c>
      <c r="R93" s="39" t="str">
        <f t="shared" si="13"/>
        <v>Trung bình yếu</v>
      </c>
      <c r="S93" s="40" t="str">
        <f t="shared" si="14"/>
        <v/>
      </c>
      <c r="T93" s="41" t="str">
        <f>RIGHT(VLOOKUP(C93,'[1]DS 16'!$B$1902:$I$3795,8,0),1)</f>
        <v>2</v>
      </c>
      <c r="U93" s="3"/>
      <c r="V93" s="28"/>
      <c r="W93" s="79" t="str">
        <f t="shared" si="15"/>
        <v>Đạt</v>
      </c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2:38">
      <c r="B94" s="29">
        <v>84</v>
      </c>
      <c r="C94" s="30" t="s">
        <v>697</v>
      </c>
      <c r="D94" s="31" t="s">
        <v>66</v>
      </c>
      <c r="E94" s="32" t="s">
        <v>137</v>
      </c>
      <c r="F94" s="33" t="s">
        <v>698</v>
      </c>
      <c r="G94" s="30" t="s">
        <v>699</v>
      </c>
      <c r="H94" s="34">
        <v>8.5</v>
      </c>
      <c r="I94" s="34">
        <v>8</v>
      </c>
      <c r="J94" s="34" t="s">
        <v>27</v>
      </c>
      <c r="K94" s="34" t="s">
        <v>27</v>
      </c>
      <c r="L94" s="42"/>
      <c r="M94" s="42"/>
      <c r="N94" s="42"/>
      <c r="O94" s="36">
        <v>7</v>
      </c>
      <c r="P94" s="37">
        <f t="shared" si="11"/>
        <v>7.7</v>
      </c>
      <c r="Q94" s="38" t="str">
        <f t="shared" si="12"/>
        <v>B</v>
      </c>
      <c r="R94" s="39" t="str">
        <f t="shared" si="13"/>
        <v>Khá</v>
      </c>
      <c r="S94" s="40" t="str">
        <f t="shared" si="14"/>
        <v/>
      </c>
      <c r="T94" s="41" t="str">
        <f>RIGHT(VLOOKUP(C94,'[1]DS 16'!$B$1902:$I$3795,8,0),1)</f>
        <v>1</v>
      </c>
      <c r="U94" s="3"/>
      <c r="V94" s="28"/>
      <c r="W94" s="79" t="str">
        <f t="shared" si="15"/>
        <v>Đạt</v>
      </c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</row>
    <row r="95" spans="2:38">
      <c r="B95" s="29">
        <v>85</v>
      </c>
      <c r="C95" s="30" t="s">
        <v>700</v>
      </c>
      <c r="D95" s="31" t="s">
        <v>701</v>
      </c>
      <c r="E95" s="32" t="s">
        <v>702</v>
      </c>
      <c r="F95" s="33" t="s">
        <v>703</v>
      </c>
      <c r="G95" s="30" t="s">
        <v>699</v>
      </c>
      <c r="H95" s="34">
        <v>6</v>
      </c>
      <c r="I95" s="34">
        <v>8</v>
      </c>
      <c r="J95" s="34" t="s">
        <v>27</v>
      </c>
      <c r="K95" s="34" t="s">
        <v>27</v>
      </c>
      <c r="L95" s="42"/>
      <c r="M95" s="42"/>
      <c r="N95" s="42"/>
      <c r="O95" s="36">
        <v>3</v>
      </c>
      <c r="P95" s="37">
        <f t="shared" si="11"/>
        <v>4.9000000000000004</v>
      </c>
      <c r="Q95" s="38" t="str">
        <f t="shared" si="12"/>
        <v>D</v>
      </c>
      <c r="R95" s="39" t="str">
        <f t="shared" si="13"/>
        <v>Trung bình yếu</v>
      </c>
      <c r="S95" s="40" t="str">
        <f t="shared" si="14"/>
        <v/>
      </c>
      <c r="T95" s="41" t="str">
        <f>RIGHT(VLOOKUP(C95,'[1]DS 16'!$B$1902:$I$3795,8,0),1)</f>
        <v>1</v>
      </c>
      <c r="U95" s="3"/>
      <c r="V95" s="28"/>
      <c r="W95" s="79" t="str">
        <f t="shared" si="15"/>
        <v>Đạt</v>
      </c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</row>
    <row r="96" spans="2:38">
      <c r="B96" s="29">
        <v>86</v>
      </c>
      <c r="C96" s="30" t="s">
        <v>704</v>
      </c>
      <c r="D96" s="31" t="s">
        <v>705</v>
      </c>
      <c r="E96" s="32" t="s">
        <v>541</v>
      </c>
      <c r="F96" s="33" t="s">
        <v>706</v>
      </c>
      <c r="G96" s="30" t="s">
        <v>699</v>
      </c>
      <c r="H96" s="34">
        <v>9</v>
      </c>
      <c r="I96" s="34">
        <v>8</v>
      </c>
      <c r="J96" s="34" t="s">
        <v>27</v>
      </c>
      <c r="K96" s="34" t="s">
        <v>27</v>
      </c>
      <c r="L96" s="42"/>
      <c r="M96" s="42"/>
      <c r="N96" s="42"/>
      <c r="O96" s="36">
        <v>3</v>
      </c>
      <c r="P96" s="37">
        <f t="shared" si="11"/>
        <v>5.8</v>
      </c>
      <c r="Q96" s="38" t="str">
        <f t="shared" si="12"/>
        <v>C</v>
      </c>
      <c r="R96" s="39" t="str">
        <f t="shared" si="13"/>
        <v>Trung bình</v>
      </c>
      <c r="S96" s="40" t="str">
        <f t="shared" si="14"/>
        <v/>
      </c>
      <c r="T96" s="41" t="str">
        <f>RIGHT(VLOOKUP(C96,'[1]DS 16'!$B$1902:$I$3795,8,0),1)</f>
        <v>1</v>
      </c>
      <c r="U96" s="3"/>
      <c r="V96" s="28"/>
      <c r="W96" s="79" t="str">
        <f t="shared" si="15"/>
        <v>Đạt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</row>
    <row r="97" spans="2:38">
      <c r="B97" s="29">
        <v>87</v>
      </c>
      <c r="C97" s="30" t="s">
        <v>707</v>
      </c>
      <c r="D97" s="31" t="s">
        <v>708</v>
      </c>
      <c r="E97" s="32" t="s">
        <v>709</v>
      </c>
      <c r="F97" s="33" t="s">
        <v>710</v>
      </c>
      <c r="G97" s="30" t="s">
        <v>699</v>
      </c>
      <c r="H97" s="34">
        <v>9</v>
      </c>
      <c r="I97" s="34">
        <v>8.5</v>
      </c>
      <c r="J97" s="34" t="s">
        <v>27</v>
      </c>
      <c r="K97" s="34" t="s">
        <v>27</v>
      </c>
      <c r="L97" s="42"/>
      <c r="M97" s="42"/>
      <c r="N97" s="42"/>
      <c r="O97" s="36">
        <v>5</v>
      </c>
      <c r="P97" s="37">
        <f t="shared" si="11"/>
        <v>6.9</v>
      </c>
      <c r="Q97" s="38" t="str">
        <f t="shared" si="12"/>
        <v>C+</v>
      </c>
      <c r="R97" s="39" t="str">
        <f t="shared" si="13"/>
        <v>Trung bình</v>
      </c>
      <c r="S97" s="40" t="str">
        <f t="shared" si="14"/>
        <v/>
      </c>
      <c r="T97" s="41" t="str">
        <f>RIGHT(VLOOKUP(C97,'[1]DS 16'!$B$1902:$I$3795,8,0),1)</f>
        <v>1</v>
      </c>
      <c r="U97" s="3"/>
      <c r="V97" s="28"/>
      <c r="W97" s="79" t="str">
        <f t="shared" si="15"/>
        <v>Đạt</v>
      </c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</row>
    <row r="98" spans="2:38">
      <c r="B98" s="29">
        <v>88</v>
      </c>
      <c r="C98" s="30" t="s">
        <v>711</v>
      </c>
      <c r="D98" s="31" t="s">
        <v>712</v>
      </c>
      <c r="E98" s="32" t="s">
        <v>104</v>
      </c>
      <c r="F98" s="33" t="s">
        <v>713</v>
      </c>
      <c r="G98" s="30" t="s">
        <v>714</v>
      </c>
      <c r="H98" s="34">
        <v>9</v>
      </c>
      <c r="I98" s="34">
        <v>9</v>
      </c>
      <c r="J98" s="34" t="s">
        <v>27</v>
      </c>
      <c r="K98" s="34" t="s">
        <v>27</v>
      </c>
      <c r="L98" s="42"/>
      <c r="M98" s="42"/>
      <c r="N98" s="42"/>
      <c r="O98" s="36">
        <v>3</v>
      </c>
      <c r="P98" s="37">
        <f t="shared" si="11"/>
        <v>6</v>
      </c>
      <c r="Q98" s="38" t="str">
        <f t="shared" si="12"/>
        <v>C</v>
      </c>
      <c r="R98" s="39" t="str">
        <f t="shared" si="13"/>
        <v>Trung bình</v>
      </c>
      <c r="S98" s="40" t="str">
        <f t="shared" si="14"/>
        <v/>
      </c>
      <c r="T98" s="41" t="str">
        <f>RIGHT(VLOOKUP(C98,'[1]DS 16'!$B$1902:$I$3795,8,0),1)</f>
        <v>9</v>
      </c>
      <c r="U98" s="3"/>
      <c r="V98" s="28"/>
      <c r="W98" s="79" t="str">
        <f t="shared" si="15"/>
        <v>Đạt</v>
      </c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</row>
    <row r="99" spans="2:38">
      <c r="B99" s="29">
        <v>89</v>
      </c>
      <c r="C99" s="30" t="s">
        <v>715</v>
      </c>
      <c r="D99" s="31" t="s">
        <v>716</v>
      </c>
      <c r="E99" s="32" t="s">
        <v>717</v>
      </c>
      <c r="F99" s="33" t="s">
        <v>718</v>
      </c>
      <c r="G99" s="30" t="s">
        <v>714</v>
      </c>
      <c r="H99" s="34">
        <v>10</v>
      </c>
      <c r="I99" s="34">
        <v>8</v>
      </c>
      <c r="J99" s="34" t="s">
        <v>27</v>
      </c>
      <c r="K99" s="34" t="s">
        <v>27</v>
      </c>
      <c r="L99" s="42"/>
      <c r="M99" s="42"/>
      <c r="N99" s="42"/>
      <c r="O99" s="36">
        <v>3</v>
      </c>
      <c r="P99" s="37">
        <f t="shared" si="11"/>
        <v>6.1</v>
      </c>
      <c r="Q99" s="38" t="str">
        <f t="shared" si="12"/>
        <v>C</v>
      </c>
      <c r="R99" s="39" t="str">
        <f t="shared" si="13"/>
        <v>Trung bình</v>
      </c>
      <c r="S99" s="40" t="str">
        <f t="shared" si="14"/>
        <v/>
      </c>
      <c r="T99" s="41" t="str">
        <f>RIGHT(VLOOKUP(C99,'[1]DS 16'!$B$1902:$I$3795,8,0),1)</f>
        <v>9</v>
      </c>
      <c r="U99" s="3"/>
      <c r="V99" s="28"/>
      <c r="W99" s="79" t="str">
        <f t="shared" si="15"/>
        <v>Đạt</v>
      </c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</row>
    <row r="100" spans="2:38">
      <c r="B100" s="29">
        <v>90</v>
      </c>
      <c r="C100" s="30" t="s">
        <v>719</v>
      </c>
      <c r="D100" s="31" t="s">
        <v>720</v>
      </c>
      <c r="E100" s="32" t="s">
        <v>721</v>
      </c>
      <c r="F100" s="33" t="s">
        <v>722</v>
      </c>
      <c r="G100" s="30" t="s">
        <v>714</v>
      </c>
      <c r="H100" s="34">
        <v>10</v>
      </c>
      <c r="I100" s="34">
        <v>8</v>
      </c>
      <c r="J100" s="34" t="s">
        <v>27</v>
      </c>
      <c r="K100" s="34" t="s">
        <v>27</v>
      </c>
      <c r="L100" s="42"/>
      <c r="M100" s="42"/>
      <c r="N100" s="42"/>
      <c r="O100" s="36">
        <v>2</v>
      </c>
      <c r="P100" s="37">
        <f t="shared" si="11"/>
        <v>5.6</v>
      </c>
      <c r="Q100" s="38"/>
      <c r="R100" s="39"/>
      <c r="S100" s="40" t="str">
        <f t="shared" si="14"/>
        <v/>
      </c>
      <c r="T100" s="41" t="str">
        <f>RIGHT(VLOOKUP(C100,'[1]DS 16'!$B$1902:$I$3795,8,0),1)</f>
        <v>9</v>
      </c>
      <c r="U100" s="3"/>
      <c r="V100" s="28"/>
      <c r="W100" s="79" t="str">
        <f t="shared" si="15"/>
        <v>Đạt</v>
      </c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</row>
    <row r="101" spans="2:38">
      <c r="B101" s="29">
        <v>91</v>
      </c>
      <c r="C101" s="30" t="s">
        <v>723</v>
      </c>
      <c r="D101" s="31" t="s">
        <v>724</v>
      </c>
      <c r="E101" s="32" t="s">
        <v>725</v>
      </c>
      <c r="F101" s="33" t="s">
        <v>109</v>
      </c>
      <c r="G101" s="30" t="s">
        <v>714</v>
      </c>
      <c r="H101" s="34">
        <v>10</v>
      </c>
      <c r="I101" s="34">
        <v>7</v>
      </c>
      <c r="J101" s="34" t="s">
        <v>27</v>
      </c>
      <c r="K101" s="34" t="s">
        <v>27</v>
      </c>
      <c r="L101" s="42"/>
      <c r="M101" s="42"/>
      <c r="N101" s="42"/>
      <c r="O101" s="36"/>
      <c r="P101" s="37">
        <f t="shared" si="11"/>
        <v>4.4000000000000004</v>
      </c>
      <c r="Q101" s="38"/>
      <c r="R101" s="39"/>
      <c r="S101" s="91" t="s">
        <v>1328</v>
      </c>
      <c r="T101" s="41" t="str">
        <f>RIGHT(VLOOKUP(C101,'[1]DS 16'!$B$1902:$I$3795,8,0),1)</f>
        <v>9</v>
      </c>
      <c r="U101" s="3"/>
      <c r="V101" s="28"/>
      <c r="W101" s="79" t="str">
        <f t="shared" si="15"/>
        <v>Học lại</v>
      </c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</row>
    <row r="102" spans="2:38">
      <c r="B102" s="29">
        <v>92</v>
      </c>
      <c r="C102" s="30" t="s">
        <v>726</v>
      </c>
      <c r="D102" s="31" t="s">
        <v>482</v>
      </c>
      <c r="E102" s="32" t="s">
        <v>290</v>
      </c>
      <c r="F102" s="33" t="s">
        <v>727</v>
      </c>
      <c r="G102" s="30" t="s">
        <v>714</v>
      </c>
      <c r="H102" s="34">
        <v>10</v>
      </c>
      <c r="I102" s="34">
        <v>7</v>
      </c>
      <c r="J102" s="34" t="s">
        <v>27</v>
      </c>
      <c r="K102" s="34" t="s">
        <v>27</v>
      </c>
      <c r="L102" s="42"/>
      <c r="M102" s="42"/>
      <c r="N102" s="42"/>
      <c r="O102" s="36">
        <v>3</v>
      </c>
      <c r="P102" s="37">
        <f t="shared" si="11"/>
        <v>5.9</v>
      </c>
      <c r="Q102" s="38"/>
      <c r="R102" s="39"/>
      <c r="S102" s="40" t="str">
        <f t="shared" ref="S102:S111" si="16">+IF(OR($H102=0,$I102=0,$J102=0,$K102=0),"Không đủ ĐKDT","")</f>
        <v/>
      </c>
      <c r="T102" s="41" t="str">
        <f>RIGHT(VLOOKUP(C102,'[1]DS 16'!$B$1902:$I$3795,8,0),1)</f>
        <v>9</v>
      </c>
      <c r="U102" s="3"/>
      <c r="V102" s="28"/>
      <c r="W102" s="79" t="str">
        <f t="shared" si="15"/>
        <v>Đạt</v>
      </c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</row>
    <row r="103" spans="2:38">
      <c r="B103" s="29">
        <v>93</v>
      </c>
      <c r="C103" s="30" t="s">
        <v>728</v>
      </c>
      <c r="D103" s="31" t="s">
        <v>98</v>
      </c>
      <c r="E103" s="32" t="s">
        <v>173</v>
      </c>
      <c r="F103" s="33" t="s">
        <v>466</v>
      </c>
      <c r="G103" s="30" t="s">
        <v>714</v>
      </c>
      <c r="H103" s="34">
        <v>9</v>
      </c>
      <c r="I103" s="34">
        <v>10</v>
      </c>
      <c r="J103" s="34" t="s">
        <v>27</v>
      </c>
      <c r="K103" s="34" t="s">
        <v>27</v>
      </c>
      <c r="L103" s="42"/>
      <c r="M103" s="42"/>
      <c r="N103" s="42"/>
      <c r="O103" s="36">
        <v>3</v>
      </c>
      <c r="P103" s="37">
        <f t="shared" si="11"/>
        <v>6.2</v>
      </c>
      <c r="Q103" s="38"/>
      <c r="R103" s="39"/>
      <c r="S103" s="40" t="str">
        <f t="shared" si="16"/>
        <v/>
      </c>
      <c r="T103" s="41" t="str">
        <f>RIGHT(VLOOKUP(C103,'[1]DS 16'!$B$1902:$I$3795,8,0),1)</f>
        <v>9</v>
      </c>
      <c r="U103" s="3"/>
      <c r="V103" s="28"/>
      <c r="W103" s="79" t="str">
        <f t="shared" si="15"/>
        <v>Đạt</v>
      </c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2:38">
      <c r="B104" s="29">
        <v>94</v>
      </c>
      <c r="C104" s="30" t="s">
        <v>729</v>
      </c>
      <c r="D104" s="31" t="s">
        <v>730</v>
      </c>
      <c r="E104" s="32" t="s">
        <v>731</v>
      </c>
      <c r="F104" s="33" t="s">
        <v>732</v>
      </c>
      <c r="G104" s="30" t="s">
        <v>714</v>
      </c>
      <c r="H104" s="34">
        <v>10</v>
      </c>
      <c r="I104" s="34">
        <v>7</v>
      </c>
      <c r="J104" s="34" t="s">
        <v>27</v>
      </c>
      <c r="K104" s="34" t="s">
        <v>27</v>
      </c>
      <c r="L104" s="42"/>
      <c r="M104" s="42"/>
      <c r="N104" s="42"/>
      <c r="O104" s="36">
        <v>1</v>
      </c>
      <c r="P104" s="37">
        <f t="shared" si="11"/>
        <v>4.9000000000000004</v>
      </c>
      <c r="Q104" s="38"/>
      <c r="R104" s="39"/>
      <c r="S104" s="40" t="str">
        <f t="shared" si="16"/>
        <v/>
      </c>
      <c r="T104" s="41" t="str">
        <f>RIGHT(VLOOKUP(C104,'[1]DS 16'!$B$1902:$I$3795,8,0),1)</f>
        <v>9</v>
      </c>
      <c r="U104" s="3"/>
      <c r="V104" s="28"/>
      <c r="W104" s="79" t="str">
        <f t="shared" si="15"/>
        <v>Đạt</v>
      </c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</row>
    <row r="105" spans="2:38">
      <c r="B105" s="29">
        <v>95</v>
      </c>
      <c r="C105" s="30" t="s">
        <v>733</v>
      </c>
      <c r="D105" s="31" t="s">
        <v>734</v>
      </c>
      <c r="E105" s="32" t="s">
        <v>329</v>
      </c>
      <c r="F105" s="33" t="s">
        <v>735</v>
      </c>
      <c r="G105" s="30" t="s">
        <v>714</v>
      </c>
      <c r="H105" s="34">
        <v>8</v>
      </c>
      <c r="I105" s="34">
        <v>8</v>
      </c>
      <c r="J105" s="34" t="s">
        <v>27</v>
      </c>
      <c r="K105" s="34" t="s">
        <v>27</v>
      </c>
      <c r="L105" s="42"/>
      <c r="M105" s="42"/>
      <c r="N105" s="42"/>
      <c r="O105" s="36">
        <v>5</v>
      </c>
      <c r="P105" s="37">
        <f t="shared" si="11"/>
        <v>6.5</v>
      </c>
      <c r="Q105" s="38"/>
      <c r="R105" s="39"/>
      <c r="S105" s="40" t="str">
        <f t="shared" si="16"/>
        <v/>
      </c>
      <c r="T105" s="41" t="str">
        <f>RIGHT(VLOOKUP(C105,'[1]DS 16'!$B$1902:$I$3795,8,0),1)</f>
        <v>9</v>
      </c>
      <c r="U105" s="3"/>
      <c r="V105" s="28"/>
      <c r="W105" s="79" t="str">
        <f t="shared" si="15"/>
        <v>Đạt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</row>
    <row r="106" spans="2:38">
      <c r="B106" s="29">
        <v>96</v>
      </c>
      <c r="C106" s="30" t="s">
        <v>736</v>
      </c>
      <c r="D106" s="31" t="s">
        <v>737</v>
      </c>
      <c r="E106" s="32" t="s">
        <v>560</v>
      </c>
      <c r="F106" s="33" t="s">
        <v>738</v>
      </c>
      <c r="G106" s="30" t="s">
        <v>101</v>
      </c>
      <c r="H106" s="34">
        <v>8</v>
      </c>
      <c r="I106" s="34">
        <v>9</v>
      </c>
      <c r="J106" s="34" t="s">
        <v>27</v>
      </c>
      <c r="K106" s="34" t="s">
        <v>27</v>
      </c>
      <c r="L106" s="42"/>
      <c r="M106" s="42"/>
      <c r="N106" s="42"/>
      <c r="O106" s="36">
        <v>3</v>
      </c>
      <c r="P106" s="37">
        <f t="shared" si="11"/>
        <v>5.7</v>
      </c>
      <c r="Q106" s="38"/>
      <c r="R106" s="39"/>
      <c r="S106" s="40" t="str">
        <f t="shared" si="16"/>
        <v/>
      </c>
      <c r="T106" s="41" t="str">
        <f>RIGHT(VLOOKUP(C106,'[1]DS 16'!$B$1902:$I$3795,8,0),1)</f>
        <v>4</v>
      </c>
      <c r="U106" s="3"/>
      <c r="V106" s="28"/>
      <c r="W106" s="79" t="str">
        <f t="shared" si="15"/>
        <v>Đạt</v>
      </c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2:38">
      <c r="B107" s="29">
        <v>97</v>
      </c>
      <c r="C107" s="30" t="s">
        <v>739</v>
      </c>
      <c r="D107" s="31" t="s">
        <v>740</v>
      </c>
      <c r="E107" s="32" t="s">
        <v>741</v>
      </c>
      <c r="F107" s="33" t="s">
        <v>742</v>
      </c>
      <c r="G107" s="30" t="s">
        <v>101</v>
      </c>
      <c r="H107" s="34">
        <v>9</v>
      </c>
      <c r="I107" s="34">
        <v>9</v>
      </c>
      <c r="J107" s="34" t="s">
        <v>27</v>
      </c>
      <c r="K107" s="34" t="s">
        <v>27</v>
      </c>
      <c r="L107" s="42"/>
      <c r="M107" s="42"/>
      <c r="N107" s="42"/>
      <c r="O107" s="36">
        <v>2</v>
      </c>
      <c r="P107" s="37">
        <f t="shared" si="11"/>
        <v>5.5</v>
      </c>
      <c r="Q107" s="38"/>
      <c r="R107" s="39"/>
      <c r="S107" s="40" t="str">
        <f t="shared" si="16"/>
        <v/>
      </c>
      <c r="T107" s="41" t="str">
        <f>RIGHT(VLOOKUP(C107,'[1]DS 16'!$B$1902:$I$3795,8,0),1)</f>
        <v>4</v>
      </c>
      <c r="U107" s="3"/>
      <c r="V107" s="28"/>
      <c r="W107" s="79" t="str">
        <f t="shared" si="15"/>
        <v>Đạt</v>
      </c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2:38">
      <c r="B108" s="29">
        <v>98</v>
      </c>
      <c r="C108" s="30" t="s">
        <v>106</v>
      </c>
      <c r="D108" s="31" t="s">
        <v>107</v>
      </c>
      <c r="E108" s="32" t="s">
        <v>108</v>
      </c>
      <c r="F108" s="33" t="s">
        <v>109</v>
      </c>
      <c r="G108" s="30" t="s">
        <v>101</v>
      </c>
      <c r="H108" s="34">
        <v>10</v>
      </c>
      <c r="I108" s="34">
        <v>8</v>
      </c>
      <c r="J108" s="34" t="s">
        <v>27</v>
      </c>
      <c r="K108" s="34" t="s">
        <v>27</v>
      </c>
      <c r="L108" s="42"/>
      <c r="M108" s="42"/>
      <c r="N108" s="42"/>
      <c r="O108" s="36">
        <v>1</v>
      </c>
      <c r="P108" s="37">
        <f t="shared" si="11"/>
        <v>5.0999999999999996</v>
      </c>
      <c r="Q108" s="38"/>
      <c r="R108" s="39"/>
      <c r="S108" s="40" t="str">
        <f t="shared" si="16"/>
        <v/>
      </c>
      <c r="T108" s="41" t="str">
        <f>RIGHT(VLOOKUP(C108,'[1]DS 16'!$B$1902:$I$3795,8,0),1)</f>
        <v>4</v>
      </c>
      <c r="U108" s="3"/>
      <c r="V108" s="28"/>
      <c r="W108" s="79" t="str">
        <f t="shared" si="15"/>
        <v>Đạt</v>
      </c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</row>
    <row r="109" spans="2:38">
      <c r="B109" s="29">
        <v>99</v>
      </c>
      <c r="C109" s="30" t="s">
        <v>743</v>
      </c>
      <c r="D109" s="31" t="s">
        <v>744</v>
      </c>
      <c r="E109" s="32" t="s">
        <v>119</v>
      </c>
      <c r="F109" s="33" t="s">
        <v>359</v>
      </c>
      <c r="G109" s="30" t="s">
        <v>101</v>
      </c>
      <c r="H109" s="34">
        <v>9</v>
      </c>
      <c r="I109" s="34">
        <v>9</v>
      </c>
      <c r="J109" s="34" t="s">
        <v>27</v>
      </c>
      <c r="K109" s="34" t="s">
        <v>27</v>
      </c>
      <c r="L109" s="42"/>
      <c r="M109" s="42"/>
      <c r="N109" s="42"/>
      <c r="O109" s="36">
        <v>2</v>
      </c>
      <c r="P109" s="37">
        <f t="shared" si="11"/>
        <v>5.5</v>
      </c>
      <c r="Q109" s="38"/>
      <c r="R109" s="39"/>
      <c r="S109" s="40" t="str">
        <f t="shared" si="16"/>
        <v/>
      </c>
      <c r="T109" s="41" t="str">
        <f>RIGHT(VLOOKUP(C109,'[1]DS 16'!$B$1902:$I$3795,8,0),1)</f>
        <v>4</v>
      </c>
      <c r="U109" s="3"/>
      <c r="V109" s="28"/>
      <c r="W109" s="79" t="str">
        <f t="shared" si="15"/>
        <v>Đạt</v>
      </c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2:38">
      <c r="B110" s="29">
        <v>100</v>
      </c>
      <c r="C110" s="30" t="s">
        <v>745</v>
      </c>
      <c r="D110" s="31" t="s">
        <v>746</v>
      </c>
      <c r="E110" s="32" t="s">
        <v>747</v>
      </c>
      <c r="F110" s="33" t="s">
        <v>727</v>
      </c>
      <c r="G110" s="30" t="s">
        <v>134</v>
      </c>
      <c r="H110" s="34">
        <v>6</v>
      </c>
      <c r="I110" s="34">
        <v>6.5</v>
      </c>
      <c r="J110" s="34" t="s">
        <v>27</v>
      </c>
      <c r="K110" s="34" t="s">
        <v>27</v>
      </c>
      <c r="L110" s="42"/>
      <c r="M110" s="42"/>
      <c r="N110" s="42"/>
      <c r="O110" s="36">
        <v>5</v>
      </c>
      <c r="P110" s="37">
        <f t="shared" si="11"/>
        <v>5.6</v>
      </c>
      <c r="Q110" s="38"/>
      <c r="R110" s="39"/>
      <c r="S110" s="40" t="str">
        <f t="shared" si="16"/>
        <v/>
      </c>
      <c r="T110" s="41" t="str">
        <f>RIGHT(VLOOKUP(C110,'[1]DS 16'!$B$1902:$I$3795,8,0),1)</f>
        <v>5</v>
      </c>
      <c r="U110" s="3"/>
      <c r="V110" s="28"/>
      <c r="W110" s="79" t="str">
        <f t="shared" si="15"/>
        <v>Đạt</v>
      </c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</row>
    <row r="111" spans="2:38">
      <c r="B111" s="29">
        <v>101</v>
      </c>
      <c r="C111" s="30" t="s">
        <v>151</v>
      </c>
      <c r="D111" s="31" t="s">
        <v>152</v>
      </c>
      <c r="E111" s="32" t="s">
        <v>90</v>
      </c>
      <c r="F111" s="33" t="s">
        <v>153</v>
      </c>
      <c r="G111" s="30" t="s">
        <v>134</v>
      </c>
      <c r="H111" s="34">
        <v>7</v>
      </c>
      <c r="I111" s="34">
        <v>8</v>
      </c>
      <c r="J111" s="34" t="s">
        <v>27</v>
      </c>
      <c r="K111" s="34" t="s">
        <v>27</v>
      </c>
      <c r="L111" s="42"/>
      <c r="M111" s="42"/>
      <c r="N111" s="42"/>
      <c r="O111" s="36">
        <v>3</v>
      </c>
      <c r="P111" s="37">
        <f t="shared" si="11"/>
        <v>5.2</v>
      </c>
      <c r="Q111" s="38"/>
      <c r="R111" s="39"/>
      <c r="S111" s="40" t="str">
        <f t="shared" si="16"/>
        <v/>
      </c>
      <c r="T111" s="41" t="str">
        <f>RIGHT(VLOOKUP(C111,'[1]DS 16'!$B$1902:$I$3795,8,0),1)</f>
        <v>5</v>
      </c>
      <c r="U111" s="3"/>
      <c r="V111" s="28"/>
      <c r="W111" s="79" t="str">
        <f t="shared" si="15"/>
        <v>Đạt</v>
      </c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</row>
    <row r="112" spans="2:38">
      <c r="B112" s="29">
        <v>102</v>
      </c>
      <c r="C112" s="30" t="s">
        <v>748</v>
      </c>
      <c r="D112" s="31" t="s">
        <v>749</v>
      </c>
      <c r="E112" s="32" t="s">
        <v>203</v>
      </c>
      <c r="F112" s="33" t="s">
        <v>750</v>
      </c>
      <c r="G112" s="30" t="s">
        <v>158</v>
      </c>
      <c r="H112" s="34">
        <v>9</v>
      </c>
      <c r="I112" s="34">
        <v>7</v>
      </c>
      <c r="J112" s="34" t="s">
        <v>27</v>
      </c>
      <c r="K112" s="34" t="s">
        <v>27</v>
      </c>
      <c r="L112" s="42"/>
      <c r="M112" s="42"/>
      <c r="N112" s="42"/>
      <c r="O112" s="36"/>
      <c r="P112" s="37">
        <f t="shared" si="11"/>
        <v>4.0999999999999996</v>
      </c>
      <c r="Q112" s="38"/>
      <c r="R112" s="39"/>
      <c r="S112" s="91" t="s">
        <v>1328</v>
      </c>
      <c r="T112" s="41" t="str">
        <f>RIGHT(VLOOKUP(C112,'[1]DS 16'!$B$1902:$I$3795,8,0),1)</f>
        <v>5</v>
      </c>
      <c r="U112" s="3"/>
      <c r="V112" s="28"/>
      <c r="W112" s="79" t="str">
        <f t="shared" si="15"/>
        <v>Học lại</v>
      </c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</row>
    <row r="113" spans="1:38">
      <c r="B113" s="29">
        <v>103</v>
      </c>
      <c r="C113" s="30" t="s">
        <v>159</v>
      </c>
      <c r="D113" s="31" t="s">
        <v>160</v>
      </c>
      <c r="E113" s="32" t="s">
        <v>161</v>
      </c>
      <c r="F113" s="33" t="s">
        <v>162</v>
      </c>
      <c r="G113" s="30" t="s">
        <v>158</v>
      </c>
      <c r="H113" s="34">
        <v>7</v>
      </c>
      <c r="I113" s="34">
        <v>8</v>
      </c>
      <c r="J113" s="34" t="s">
        <v>27</v>
      </c>
      <c r="K113" s="34" t="s">
        <v>27</v>
      </c>
      <c r="L113" s="42"/>
      <c r="M113" s="42"/>
      <c r="N113" s="42"/>
      <c r="O113" s="36">
        <v>3</v>
      </c>
      <c r="P113" s="37">
        <f t="shared" si="11"/>
        <v>5.2</v>
      </c>
      <c r="Q113" s="38"/>
      <c r="R113" s="39"/>
      <c r="S113" s="40" t="str">
        <f>+IF(OR($H113=0,$I113=0,$J113=0,$K113=0),"Không đủ ĐKDT","")</f>
        <v/>
      </c>
      <c r="T113" s="41" t="str">
        <f>RIGHT(VLOOKUP(C113,'[1]DS 16'!$B$1902:$I$3795,8,0),1)</f>
        <v>5</v>
      </c>
      <c r="U113" s="3"/>
      <c r="V113" s="28"/>
      <c r="W113" s="79" t="str">
        <f t="shared" si="15"/>
        <v>Đạt</v>
      </c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</row>
    <row r="114" spans="1:38">
      <c r="B114" s="29">
        <v>104</v>
      </c>
      <c r="C114" s="30" t="s">
        <v>751</v>
      </c>
      <c r="D114" s="31" t="s">
        <v>752</v>
      </c>
      <c r="E114" s="32" t="s">
        <v>322</v>
      </c>
      <c r="F114" s="33" t="s">
        <v>753</v>
      </c>
      <c r="G114" s="30" t="s">
        <v>754</v>
      </c>
      <c r="H114" s="34">
        <v>9</v>
      </c>
      <c r="I114" s="34">
        <v>7</v>
      </c>
      <c r="J114" s="34" t="s">
        <v>27</v>
      </c>
      <c r="K114" s="34" t="s">
        <v>27</v>
      </c>
      <c r="L114" s="42"/>
      <c r="M114" s="42"/>
      <c r="N114" s="42"/>
      <c r="O114" s="36"/>
      <c r="P114" s="37">
        <f t="shared" si="11"/>
        <v>4.0999999999999996</v>
      </c>
      <c r="Q114" s="38"/>
      <c r="R114" s="39"/>
      <c r="S114" s="91" t="s">
        <v>1328</v>
      </c>
      <c r="T114" s="41" t="str">
        <f>RIGHT(VLOOKUP(C114,'[1]DS 16'!$B$1902:$I$3795,8,0),1)</f>
        <v>3</v>
      </c>
      <c r="U114" s="3"/>
      <c r="V114" s="28"/>
      <c r="W114" s="79" t="str">
        <f t="shared" si="15"/>
        <v>Học lại</v>
      </c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</row>
    <row r="115" spans="1:38">
      <c r="B115" s="29">
        <v>105</v>
      </c>
      <c r="C115" s="30" t="s">
        <v>755</v>
      </c>
      <c r="D115" s="31" t="s">
        <v>421</v>
      </c>
      <c r="E115" s="32" t="s">
        <v>451</v>
      </c>
      <c r="F115" s="33" t="s">
        <v>756</v>
      </c>
      <c r="G115" s="30" t="s">
        <v>754</v>
      </c>
      <c r="H115" s="34">
        <v>10</v>
      </c>
      <c r="I115" s="34">
        <v>7</v>
      </c>
      <c r="J115" s="34" t="s">
        <v>27</v>
      </c>
      <c r="K115" s="34" t="s">
        <v>27</v>
      </c>
      <c r="L115" s="42"/>
      <c r="M115" s="42"/>
      <c r="N115" s="42"/>
      <c r="O115" s="36">
        <v>3</v>
      </c>
      <c r="P115" s="37">
        <f t="shared" si="11"/>
        <v>5.9</v>
      </c>
      <c r="Q115" s="38"/>
      <c r="R115" s="39"/>
      <c r="S115" s="40" t="str">
        <f t="shared" ref="S115:S121" si="17">+IF(OR($H115=0,$I115=0,$J115=0,$K115=0),"Không đủ ĐKDT","")</f>
        <v/>
      </c>
      <c r="T115" s="41" t="str">
        <f>RIGHT(VLOOKUP(C115,'[1]DS 16'!$B$1902:$I$3795,8,0),1)</f>
        <v>3</v>
      </c>
      <c r="U115" s="3"/>
      <c r="V115" s="28"/>
      <c r="W115" s="79" t="str">
        <f t="shared" si="15"/>
        <v>Đạt</v>
      </c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</row>
    <row r="116" spans="1:38">
      <c r="B116" s="29">
        <v>106</v>
      </c>
      <c r="C116" s="30" t="s">
        <v>757</v>
      </c>
      <c r="D116" s="31" t="s">
        <v>198</v>
      </c>
      <c r="E116" s="32" t="s">
        <v>725</v>
      </c>
      <c r="F116" s="33" t="s">
        <v>758</v>
      </c>
      <c r="G116" s="30" t="s">
        <v>759</v>
      </c>
      <c r="H116" s="34">
        <v>9</v>
      </c>
      <c r="I116" s="34">
        <v>8</v>
      </c>
      <c r="J116" s="34" t="s">
        <v>27</v>
      </c>
      <c r="K116" s="34" t="s">
        <v>27</v>
      </c>
      <c r="L116" s="42"/>
      <c r="M116" s="42"/>
      <c r="N116" s="42"/>
      <c r="O116" s="36">
        <v>3</v>
      </c>
      <c r="P116" s="37">
        <f t="shared" si="11"/>
        <v>5.8</v>
      </c>
      <c r="Q116" s="38"/>
      <c r="R116" s="39"/>
      <c r="S116" s="40" t="str">
        <f t="shared" si="17"/>
        <v/>
      </c>
      <c r="T116" s="41" t="str">
        <f>RIGHT(VLOOKUP(C116,'[1]DS 16'!$B$1902:$I$3795,8,0),1)</f>
        <v>3</v>
      </c>
      <c r="U116" s="3"/>
      <c r="V116" s="28"/>
      <c r="W116" s="79" t="str">
        <f t="shared" si="15"/>
        <v>Đạt</v>
      </c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</row>
    <row r="117" spans="1:38">
      <c r="B117" s="29">
        <v>107</v>
      </c>
      <c r="C117" s="30" t="s">
        <v>760</v>
      </c>
      <c r="D117" s="31" t="s">
        <v>761</v>
      </c>
      <c r="E117" s="32" t="s">
        <v>149</v>
      </c>
      <c r="F117" s="33" t="s">
        <v>762</v>
      </c>
      <c r="G117" s="30" t="s">
        <v>759</v>
      </c>
      <c r="H117" s="34">
        <v>9</v>
      </c>
      <c r="I117" s="34">
        <v>8</v>
      </c>
      <c r="J117" s="34" t="s">
        <v>27</v>
      </c>
      <c r="K117" s="34" t="s">
        <v>27</v>
      </c>
      <c r="L117" s="42"/>
      <c r="M117" s="42"/>
      <c r="N117" s="42"/>
      <c r="O117" s="36">
        <v>3</v>
      </c>
      <c r="P117" s="37">
        <f t="shared" si="11"/>
        <v>5.8</v>
      </c>
      <c r="Q117" s="38"/>
      <c r="R117" s="39"/>
      <c r="S117" s="40" t="str">
        <f t="shared" si="17"/>
        <v/>
      </c>
      <c r="T117" s="41" t="str">
        <f>RIGHT(VLOOKUP(C117,'[1]DS 16'!$B$1902:$I$3795,8,0),1)</f>
        <v>3</v>
      </c>
      <c r="U117" s="3"/>
      <c r="V117" s="28"/>
      <c r="W117" s="79" t="str">
        <f t="shared" si="15"/>
        <v>Đạt</v>
      </c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</row>
    <row r="118" spans="1:38">
      <c r="B118" s="29">
        <v>108</v>
      </c>
      <c r="C118" s="30" t="s">
        <v>763</v>
      </c>
      <c r="D118" s="31" t="s">
        <v>118</v>
      </c>
      <c r="E118" s="32" t="s">
        <v>764</v>
      </c>
      <c r="F118" s="33" t="s">
        <v>690</v>
      </c>
      <c r="G118" s="30" t="s">
        <v>759</v>
      </c>
      <c r="H118" s="34">
        <v>10</v>
      </c>
      <c r="I118" s="34">
        <v>8</v>
      </c>
      <c r="J118" s="34" t="s">
        <v>27</v>
      </c>
      <c r="K118" s="34" t="s">
        <v>27</v>
      </c>
      <c r="L118" s="42"/>
      <c r="M118" s="42"/>
      <c r="N118" s="42"/>
      <c r="O118" s="36">
        <v>5</v>
      </c>
      <c r="P118" s="37">
        <f t="shared" si="11"/>
        <v>7.1</v>
      </c>
      <c r="Q118" s="38"/>
      <c r="R118" s="39"/>
      <c r="S118" s="40" t="str">
        <f t="shared" si="17"/>
        <v/>
      </c>
      <c r="T118" s="41" t="str">
        <f>RIGHT(VLOOKUP(C118,'[1]DS 16'!$B$1902:$I$3795,8,0),1)</f>
        <v>3</v>
      </c>
      <c r="U118" s="3"/>
      <c r="V118" s="28"/>
      <c r="W118" s="79" t="str">
        <f t="shared" si="15"/>
        <v>Đạt</v>
      </c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</row>
    <row r="119" spans="1:38">
      <c r="B119" s="29">
        <v>109</v>
      </c>
      <c r="C119" s="30" t="s">
        <v>765</v>
      </c>
      <c r="D119" s="31" t="s">
        <v>118</v>
      </c>
      <c r="E119" s="32" t="s">
        <v>766</v>
      </c>
      <c r="F119" s="33" t="s">
        <v>767</v>
      </c>
      <c r="G119" s="30" t="s">
        <v>759</v>
      </c>
      <c r="H119" s="34">
        <v>9</v>
      </c>
      <c r="I119" s="34">
        <v>8</v>
      </c>
      <c r="J119" s="34" t="s">
        <v>27</v>
      </c>
      <c r="K119" s="34" t="s">
        <v>27</v>
      </c>
      <c r="L119" s="42"/>
      <c r="M119" s="42"/>
      <c r="N119" s="42"/>
      <c r="O119" s="36">
        <v>2</v>
      </c>
      <c r="P119" s="37">
        <f t="shared" si="11"/>
        <v>5.3</v>
      </c>
      <c r="Q119" s="38"/>
      <c r="R119" s="39"/>
      <c r="S119" s="40" t="str">
        <f t="shared" si="17"/>
        <v/>
      </c>
      <c r="T119" s="41" t="str">
        <f>RIGHT(VLOOKUP(C119,'[1]DS 16'!$B$1902:$I$3795,8,0),1)</f>
        <v>3</v>
      </c>
      <c r="U119" s="3"/>
      <c r="V119" s="28"/>
      <c r="W119" s="79" t="str">
        <f t="shared" si="15"/>
        <v>Đạt</v>
      </c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</row>
    <row r="120" spans="1:38">
      <c r="B120" s="29">
        <v>110</v>
      </c>
      <c r="C120" s="30" t="s">
        <v>768</v>
      </c>
      <c r="D120" s="31" t="s">
        <v>769</v>
      </c>
      <c r="E120" s="32" t="s">
        <v>141</v>
      </c>
      <c r="F120" s="33" t="s">
        <v>770</v>
      </c>
      <c r="G120" s="30" t="s">
        <v>771</v>
      </c>
      <c r="H120" s="34">
        <v>9</v>
      </c>
      <c r="I120" s="34">
        <v>8</v>
      </c>
      <c r="J120" s="34" t="s">
        <v>27</v>
      </c>
      <c r="K120" s="34" t="s">
        <v>27</v>
      </c>
      <c r="L120" s="42"/>
      <c r="M120" s="42"/>
      <c r="N120" s="42"/>
      <c r="O120" s="36">
        <v>5</v>
      </c>
      <c r="P120" s="37">
        <f t="shared" si="11"/>
        <v>6.8</v>
      </c>
      <c r="Q120" s="38"/>
      <c r="R120" s="39"/>
      <c r="S120" s="40" t="str">
        <f t="shared" si="17"/>
        <v/>
      </c>
      <c r="T120" s="41" t="str">
        <f>RIGHT(VLOOKUP(C120,'[1]DS 16'!$B$1902:$I$3795,8,0),1)</f>
        <v>4</v>
      </c>
      <c r="U120" s="3"/>
      <c r="V120" s="28"/>
      <c r="W120" s="79" t="str">
        <f t="shared" si="15"/>
        <v>Đạt</v>
      </c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1:38">
      <c r="B121" s="29">
        <v>111</v>
      </c>
      <c r="C121" s="30" t="s">
        <v>772</v>
      </c>
      <c r="D121" s="31" t="s">
        <v>773</v>
      </c>
      <c r="E121" s="32" t="s">
        <v>156</v>
      </c>
      <c r="F121" s="33" t="s">
        <v>753</v>
      </c>
      <c r="G121" s="30" t="s">
        <v>774</v>
      </c>
      <c r="H121" s="34">
        <v>6</v>
      </c>
      <c r="I121" s="34">
        <v>3</v>
      </c>
      <c r="J121" s="34" t="s">
        <v>27</v>
      </c>
      <c r="K121" s="34" t="s">
        <v>27</v>
      </c>
      <c r="L121" s="42"/>
      <c r="M121" s="42"/>
      <c r="N121" s="42"/>
      <c r="O121" s="36">
        <v>3</v>
      </c>
      <c r="P121" s="37">
        <f t="shared" si="11"/>
        <v>3.9</v>
      </c>
      <c r="Q121" s="38"/>
      <c r="R121" s="39"/>
      <c r="S121" s="40" t="str">
        <f t="shared" si="17"/>
        <v/>
      </c>
      <c r="T121" s="41" t="str">
        <f>RIGHT(VLOOKUP(C121,'[1]DS 16'!$B$1902:$I$3795,8,0),1)</f>
        <v>5</v>
      </c>
      <c r="U121" s="3"/>
      <c r="V121" s="28"/>
      <c r="W121" s="79" t="str">
        <f t="shared" si="15"/>
        <v>Học lại</v>
      </c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</row>
    <row r="122" spans="1:38">
      <c r="B122" s="29">
        <v>112</v>
      </c>
      <c r="C122" s="30" t="s">
        <v>775</v>
      </c>
      <c r="D122" s="31" t="s">
        <v>752</v>
      </c>
      <c r="E122" s="32" t="s">
        <v>776</v>
      </c>
      <c r="F122" s="33" t="s">
        <v>422</v>
      </c>
      <c r="G122" s="30" t="s">
        <v>774</v>
      </c>
      <c r="H122" s="34">
        <v>7</v>
      </c>
      <c r="I122" s="34">
        <v>3</v>
      </c>
      <c r="J122" s="34" t="s">
        <v>27</v>
      </c>
      <c r="K122" s="34" t="s">
        <v>27</v>
      </c>
      <c r="L122" s="42"/>
      <c r="M122" s="42"/>
      <c r="N122" s="42"/>
      <c r="O122" s="36"/>
      <c r="P122" s="37">
        <f t="shared" si="11"/>
        <v>2.7</v>
      </c>
      <c r="Q122" s="38"/>
      <c r="R122" s="39"/>
      <c r="S122" s="91" t="s">
        <v>1328</v>
      </c>
      <c r="T122" s="41" t="str">
        <f>RIGHT(VLOOKUP(C122,'[1]DS 16'!$B$1902:$I$3795,8,0),1)</f>
        <v>5</v>
      </c>
      <c r="U122" s="3"/>
      <c r="V122" s="28"/>
      <c r="W122" s="79" t="str">
        <f t="shared" si="15"/>
        <v>Học lại</v>
      </c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</row>
    <row r="123" spans="1:38">
      <c r="B123" s="29">
        <v>113</v>
      </c>
      <c r="C123" s="30" t="s">
        <v>777</v>
      </c>
      <c r="D123" s="31" t="s">
        <v>778</v>
      </c>
      <c r="E123" s="32" t="s">
        <v>776</v>
      </c>
      <c r="F123" s="33" t="s">
        <v>779</v>
      </c>
      <c r="G123" s="30" t="s">
        <v>774</v>
      </c>
      <c r="H123" s="34">
        <v>7</v>
      </c>
      <c r="I123" s="34">
        <v>4</v>
      </c>
      <c r="J123" s="34" t="s">
        <v>27</v>
      </c>
      <c r="K123" s="34" t="s">
        <v>27</v>
      </c>
      <c r="L123" s="42"/>
      <c r="M123" s="42"/>
      <c r="N123" s="42"/>
      <c r="O123" s="36"/>
      <c r="P123" s="37">
        <f t="shared" si="11"/>
        <v>2.9</v>
      </c>
      <c r="Q123" s="38"/>
      <c r="R123" s="39"/>
      <c r="S123" s="91" t="s">
        <v>1328</v>
      </c>
      <c r="T123" s="41" t="str">
        <f>RIGHT(VLOOKUP(C123,'[1]DS 16'!$B$1902:$I$3795,8,0),1)</f>
        <v>5</v>
      </c>
      <c r="U123" s="3"/>
      <c r="V123" s="28"/>
      <c r="W123" s="79" t="str">
        <f t="shared" si="15"/>
        <v>Học lại</v>
      </c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</row>
    <row r="124" spans="1:38">
      <c r="B124" s="29">
        <v>114</v>
      </c>
      <c r="C124" s="30" t="s">
        <v>780</v>
      </c>
      <c r="D124" s="31" t="s">
        <v>325</v>
      </c>
      <c r="E124" s="32" t="s">
        <v>232</v>
      </c>
      <c r="F124" s="33" t="s">
        <v>703</v>
      </c>
      <c r="G124" s="30" t="s">
        <v>774</v>
      </c>
      <c r="H124" s="34">
        <v>9</v>
      </c>
      <c r="I124" s="34">
        <v>4</v>
      </c>
      <c r="J124" s="34" t="s">
        <v>27</v>
      </c>
      <c r="K124" s="34" t="s">
        <v>27</v>
      </c>
      <c r="L124" s="42"/>
      <c r="M124" s="42"/>
      <c r="N124" s="42"/>
      <c r="O124" s="36">
        <v>3</v>
      </c>
      <c r="P124" s="37">
        <f t="shared" si="11"/>
        <v>5</v>
      </c>
      <c r="Q124" s="38"/>
      <c r="R124" s="39"/>
      <c r="S124" s="40" t="str">
        <f>+IF(OR($H124=0,$I124=0,$J124=0,$K124=0),"Không đủ ĐKDT","")</f>
        <v/>
      </c>
      <c r="T124" s="41" t="str">
        <f>RIGHT(VLOOKUP(C124,'[1]DS 16'!$B$1902:$I$3795,8,0),1)</f>
        <v>5</v>
      </c>
      <c r="U124" s="3"/>
      <c r="V124" s="28"/>
      <c r="W124" s="79" t="str">
        <f t="shared" si="15"/>
        <v>Đạt</v>
      </c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</row>
    <row r="125" spans="1:38" ht="16.5">
      <c r="A125" s="2"/>
      <c r="B125" s="141" t="s">
        <v>28</v>
      </c>
      <c r="C125" s="141"/>
      <c r="D125" s="44"/>
      <c r="E125" s="45"/>
      <c r="F125" s="45"/>
      <c r="G125" s="45"/>
      <c r="H125" s="46"/>
      <c r="I125" s="47"/>
      <c r="J125" s="47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3"/>
    </row>
    <row r="126" spans="1:38" ht="16.5" customHeight="1">
      <c r="A126" s="2"/>
      <c r="B126" s="49" t="s">
        <v>29</v>
      </c>
      <c r="C126" s="49"/>
      <c r="D126" s="50">
        <f>+$Z$9</f>
        <v>114</v>
      </c>
      <c r="E126" s="51" t="s">
        <v>30</v>
      </c>
      <c r="F126" s="130" t="s">
        <v>31</v>
      </c>
      <c r="G126" s="130"/>
      <c r="H126" s="130"/>
      <c r="I126" s="130"/>
      <c r="J126" s="130"/>
      <c r="K126" s="130"/>
      <c r="L126" s="130"/>
      <c r="M126" s="130"/>
      <c r="N126" s="130"/>
      <c r="O126" s="52">
        <f>$Z$9 -COUNTIF($S$10:$S$313,"Vắng") -COUNTIF($S$10:$S$313,"Vắng có phép") - COUNTIF($S$10:$S$313,"Đình chỉ thi") - COUNTIF($S$10:$S$313,"Không đủ ĐKDT")</f>
        <v>97</v>
      </c>
      <c r="P126" s="52"/>
      <c r="Q126" s="52"/>
      <c r="R126" s="53"/>
      <c r="S126" s="54" t="s">
        <v>30</v>
      </c>
      <c r="T126" s="53"/>
      <c r="U126" s="3"/>
    </row>
    <row r="127" spans="1:38" ht="16.5" customHeight="1">
      <c r="A127" s="2"/>
      <c r="B127" s="49" t="s">
        <v>32</v>
      </c>
      <c r="C127" s="49"/>
      <c r="D127" s="50">
        <f>+$AK$9</f>
        <v>89</v>
      </c>
      <c r="E127" s="51" t="s">
        <v>30</v>
      </c>
      <c r="F127" s="130" t="s">
        <v>33</v>
      </c>
      <c r="G127" s="130"/>
      <c r="H127" s="130"/>
      <c r="I127" s="130"/>
      <c r="J127" s="130"/>
      <c r="K127" s="130"/>
      <c r="L127" s="130"/>
      <c r="M127" s="130"/>
      <c r="N127" s="130"/>
      <c r="O127" s="55">
        <f>COUNTIF($S$10:$S$189,"Vắng")</f>
        <v>16</v>
      </c>
      <c r="P127" s="55"/>
      <c r="Q127" s="55"/>
      <c r="R127" s="56"/>
      <c r="S127" s="54" t="s">
        <v>30</v>
      </c>
      <c r="T127" s="56"/>
      <c r="U127" s="3"/>
    </row>
    <row r="128" spans="1:38" ht="16.5" customHeight="1">
      <c r="A128" s="2"/>
      <c r="B128" s="49" t="s">
        <v>47</v>
      </c>
      <c r="C128" s="49"/>
      <c r="D128" s="65">
        <f>COUNTIF(W11:W124,"Học lại")</f>
        <v>25</v>
      </c>
      <c r="E128" s="51" t="s">
        <v>30</v>
      </c>
      <c r="F128" s="130" t="s">
        <v>48</v>
      </c>
      <c r="G128" s="130"/>
      <c r="H128" s="130"/>
      <c r="I128" s="130"/>
      <c r="J128" s="130"/>
      <c r="K128" s="130"/>
      <c r="L128" s="130"/>
      <c r="M128" s="130"/>
      <c r="N128" s="130"/>
      <c r="O128" s="52">
        <f>COUNTIF($S$10:$S$189,"Vắng có phép")</f>
        <v>0</v>
      </c>
      <c r="P128" s="52"/>
      <c r="Q128" s="52"/>
      <c r="R128" s="53"/>
      <c r="S128" s="54" t="s">
        <v>30</v>
      </c>
      <c r="T128" s="53"/>
      <c r="U128" s="3"/>
    </row>
    <row r="129" spans="1:38" ht="3" customHeight="1">
      <c r="A129" s="2"/>
      <c r="B129" s="43"/>
      <c r="C129" s="44"/>
      <c r="D129" s="44"/>
      <c r="E129" s="45"/>
      <c r="F129" s="45"/>
      <c r="G129" s="45"/>
      <c r="H129" s="46"/>
      <c r="I129" s="47"/>
      <c r="J129" s="47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3"/>
    </row>
    <row r="130" spans="1:38">
      <c r="B130" s="84" t="s">
        <v>49</v>
      </c>
      <c r="C130" s="84"/>
      <c r="D130" s="85">
        <f>COUNTIF(W11:W124,"Thi lại")</f>
        <v>0</v>
      </c>
      <c r="E130" s="86" t="s">
        <v>30</v>
      </c>
      <c r="F130" s="3"/>
      <c r="G130" s="3"/>
      <c r="H130" s="3"/>
      <c r="I130" s="3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3"/>
    </row>
    <row r="131" spans="1:38" ht="24.75" customHeight="1">
      <c r="B131" s="84"/>
      <c r="C131" s="84"/>
      <c r="D131" s="85"/>
      <c r="E131" s="86"/>
      <c r="F131" s="3"/>
      <c r="G131" s="3"/>
      <c r="H131" s="3"/>
      <c r="I131" s="3"/>
      <c r="J131" s="131" t="s">
        <v>1335</v>
      </c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3"/>
    </row>
    <row r="132" spans="1:38">
      <c r="A132" s="57"/>
      <c r="B132" s="132" t="s">
        <v>34</v>
      </c>
      <c r="C132" s="132"/>
      <c r="D132" s="132"/>
      <c r="E132" s="132"/>
      <c r="F132" s="132"/>
      <c r="G132" s="132"/>
      <c r="H132" s="132"/>
      <c r="I132" s="58"/>
      <c r="J132" s="134" t="s">
        <v>35</v>
      </c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3"/>
    </row>
    <row r="133" spans="1:38" ht="4.5" customHeight="1">
      <c r="A133" s="2"/>
      <c r="B133" s="43"/>
      <c r="C133" s="59"/>
      <c r="D133" s="59"/>
      <c r="E133" s="60"/>
      <c r="F133" s="60"/>
      <c r="G133" s="60"/>
      <c r="H133" s="61"/>
      <c r="I133" s="62"/>
      <c r="J133" s="6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38" s="2" customFormat="1">
      <c r="B134" s="132" t="s">
        <v>36</v>
      </c>
      <c r="C134" s="132"/>
      <c r="D134" s="133" t="s">
        <v>37</v>
      </c>
      <c r="E134" s="133"/>
      <c r="F134" s="133"/>
      <c r="G134" s="133"/>
      <c r="H134" s="133"/>
      <c r="I134" s="62"/>
      <c r="J134" s="62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3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</row>
    <row r="135" spans="1:38" s="2" customForma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</row>
    <row r="136" spans="1:38" s="2" customForma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</row>
    <row r="137" spans="1:38" s="2" customForma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</row>
    <row r="138" spans="1:38" s="2" customForma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</row>
    <row r="139" spans="1:38" s="2" customForma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</row>
    <row r="140" spans="1:38" s="2" customFormat="1" ht="18" customHeight="1">
      <c r="A140" s="1"/>
      <c r="B140" s="129" t="s">
        <v>54</v>
      </c>
      <c r="C140" s="129"/>
      <c r="D140" s="129" t="s">
        <v>55</v>
      </c>
      <c r="E140" s="129"/>
      <c r="F140" s="129"/>
      <c r="G140" s="129"/>
      <c r="H140" s="129"/>
      <c r="I140" s="129"/>
      <c r="J140" s="129" t="s">
        <v>38</v>
      </c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3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</row>
    <row r="141" spans="1:38" s="2" customFormat="1" ht="4.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</row>
    <row r="142" spans="1:38" s="2" customFormat="1" ht="36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</row>
    <row r="143" spans="1:38" s="2" customFormat="1" ht="34.5" hidden="1" customHeight="1">
      <c r="A143" s="1"/>
      <c r="B143" s="132" t="s">
        <v>39</v>
      </c>
      <c r="C143" s="132"/>
      <c r="D143" s="132"/>
      <c r="E143" s="132"/>
      <c r="F143" s="132"/>
      <c r="G143" s="132"/>
      <c r="H143" s="132"/>
      <c r="I143" s="58"/>
      <c r="J143" s="165" t="s">
        <v>56</v>
      </c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3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</row>
    <row r="144" spans="1:38" s="2" customFormat="1" hidden="1">
      <c r="A144" s="1"/>
      <c r="B144" s="43"/>
      <c r="C144" s="59"/>
      <c r="D144" s="59"/>
      <c r="E144" s="60"/>
      <c r="F144" s="60"/>
      <c r="G144" s="60"/>
      <c r="H144" s="61"/>
      <c r="I144" s="62"/>
      <c r="J144" s="6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</row>
    <row r="145" spans="1:38" s="2" customFormat="1" hidden="1">
      <c r="A145" s="1"/>
      <c r="B145" s="132" t="s">
        <v>36</v>
      </c>
      <c r="C145" s="132"/>
      <c r="D145" s="133" t="s">
        <v>37</v>
      </c>
      <c r="E145" s="133"/>
      <c r="F145" s="133"/>
      <c r="G145" s="133"/>
      <c r="H145" s="133"/>
      <c r="I145" s="62"/>
      <c r="J145" s="62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1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</row>
    <row r="146" spans="1:38" s="2" customFormat="1" hidden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</row>
    <row r="147" spans="1:38" hidden="1"/>
    <row r="148" spans="1:38" hidden="1"/>
    <row r="149" spans="1:38" hidden="1"/>
    <row r="150" spans="1:38" hidden="1">
      <c r="B150" s="164"/>
      <c r="C150" s="164"/>
      <c r="D150" s="164"/>
      <c r="E150" s="164"/>
      <c r="F150" s="164"/>
      <c r="G150" s="164"/>
      <c r="H150" s="164"/>
      <c r="I150" s="164"/>
      <c r="J150" s="164" t="s">
        <v>53</v>
      </c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</row>
  </sheetData>
  <sheetProtection formatCells="0" formatColumns="0" formatRows="0" insertColumns="0" insertRows="0" insertHyperlinks="0" deleteColumns="0" deleteRows="0" sort="0" autoFilter="0" pivotTables="0"/>
  <autoFilter ref="A9:AL124">
    <filterColumn colId="3" showButton="0"/>
  </autoFilter>
  <mergeCells count="59">
    <mergeCell ref="H1:K1"/>
    <mergeCell ref="L1:T1"/>
    <mergeCell ref="B2:G2"/>
    <mergeCell ref="H2:T2"/>
    <mergeCell ref="B3:G3"/>
    <mergeCell ref="H3:T3"/>
    <mergeCell ref="AI5:AJ7"/>
    <mergeCell ref="AK5:AL7"/>
    <mergeCell ref="X5:X8"/>
    <mergeCell ref="Y5:Y8"/>
    <mergeCell ref="Z5:Z8"/>
    <mergeCell ref="AA5:AD7"/>
    <mergeCell ref="AE5:AF7"/>
    <mergeCell ref="AG5:AH7"/>
    <mergeCell ref="O6:T6"/>
    <mergeCell ref="B5:C5"/>
    <mergeCell ref="D5:N5"/>
    <mergeCell ref="O5:T5"/>
    <mergeCell ref="R8:R9"/>
    <mergeCell ref="M8:M9"/>
    <mergeCell ref="S8:S10"/>
    <mergeCell ref="T8:T10"/>
    <mergeCell ref="B8:B9"/>
    <mergeCell ref="C8:C9"/>
    <mergeCell ref="O8:O9"/>
    <mergeCell ref="G8:G9"/>
    <mergeCell ref="H8:H9"/>
    <mergeCell ref="I8:I9"/>
    <mergeCell ref="J8:J9"/>
    <mergeCell ref="B6:C6"/>
    <mergeCell ref="G6:N6"/>
    <mergeCell ref="D8:E9"/>
    <mergeCell ref="B10:G10"/>
    <mergeCell ref="N8:N9"/>
    <mergeCell ref="B150:C150"/>
    <mergeCell ref="D150:I150"/>
    <mergeCell ref="J150:T150"/>
    <mergeCell ref="K8:K9"/>
    <mergeCell ref="L8:L9"/>
    <mergeCell ref="P8:P10"/>
    <mergeCell ref="Q8:Q9"/>
    <mergeCell ref="B143:H143"/>
    <mergeCell ref="J143:T143"/>
    <mergeCell ref="F127:N127"/>
    <mergeCell ref="D134:H134"/>
    <mergeCell ref="B140:C140"/>
    <mergeCell ref="D140:I140"/>
    <mergeCell ref="B125:C125"/>
    <mergeCell ref="F8:F9"/>
    <mergeCell ref="J140:T140"/>
    <mergeCell ref="F126:N126"/>
    <mergeCell ref="B145:C145"/>
    <mergeCell ref="D145:H145"/>
    <mergeCell ref="F128:N128"/>
    <mergeCell ref="J130:T130"/>
    <mergeCell ref="J131:T131"/>
    <mergeCell ref="B132:H132"/>
    <mergeCell ref="J132:T132"/>
    <mergeCell ref="B134:C134"/>
  </mergeCells>
  <phoneticPr fontId="26" type="noConversion"/>
  <conditionalFormatting sqref="H11:O124">
    <cfRule type="cellIs" dxfId="20" priority="5" operator="greaterThan">
      <formula>10</formula>
    </cfRule>
  </conditionalFormatting>
  <conditionalFormatting sqref="C1:C10 C12:C65536">
    <cfRule type="duplicateValues" dxfId="19" priority="3"/>
  </conditionalFormatting>
  <conditionalFormatting sqref="C11">
    <cfRule type="duplicateValues" dxfId="18" priority="1"/>
  </conditionalFormatting>
  <dataValidations count="1">
    <dataValidation allowBlank="1" showInputMessage="1" showErrorMessage="1" errorTitle="Không xóa dữ liệu" error="Không xóa dữ liệu" prompt="Không xóa dữ liệu" sqref="D128 X3:AL9 W11:W124"/>
  </dataValidations>
  <pageMargins left="0.17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140"/>
  <sheetViews>
    <sheetView workbookViewId="0">
      <pane ySplit="4" topLeftCell="A41" activePane="bottomLeft" state="frozen"/>
      <selection activeCell="S16" sqref="S16"/>
      <selection pane="bottomLeft" activeCell="S16" sqref="S16"/>
    </sheetView>
  </sheetViews>
  <sheetFormatPr defaultColWidth="9" defaultRowHeight="15.75"/>
  <cols>
    <col min="1" max="1" width="0.33203125" style="1" customWidth="1"/>
    <col min="2" max="2" width="4" style="1" customWidth="1"/>
    <col min="3" max="3" width="10.77734375" style="1" customWidth="1"/>
    <col min="4" max="4" width="10.88671875" style="1" bestFit="1" customWidth="1"/>
    <col min="5" max="5" width="12.21875" style="1" customWidth="1"/>
    <col min="6" max="6" width="9.33203125" style="1" hidden="1" customWidth="1"/>
    <col min="7" max="7" width="9.88671875" style="1" customWidth="1"/>
    <col min="8" max="9" width="5" style="1" customWidth="1"/>
    <col min="10" max="10" width="4.33203125" style="1" hidden="1" customWidth="1"/>
    <col min="11" max="11" width="5" style="1" customWidth="1"/>
    <col min="12" max="12" width="3.33203125" style="1" hidden="1" customWidth="1"/>
    <col min="13" max="13" width="4.109375" style="1" hidden="1" customWidth="1"/>
    <col min="14" max="14" width="7.33203125" style="1" hidden="1" customWidth="1"/>
    <col min="15" max="15" width="4.21875" style="1" customWidth="1"/>
    <col min="16" max="16" width="6.44140625" style="1" customWidth="1"/>
    <col min="17" max="17" width="6.44140625" style="1" hidden="1" customWidth="1"/>
    <col min="18" max="18" width="11.88671875" style="1" hidden="1" customWidth="1"/>
    <col min="19" max="19" width="10.77734375" style="1" customWidth="1"/>
    <col min="20" max="20" width="4.33203125" style="1" bestFit="1" customWidth="1"/>
    <col min="21" max="21" width="6.44140625" style="1" customWidth="1"/>
    <col min="22" max="22" width="6.44140625" style="2" customWidth="1"/>
    <col min="23" max="23" width="9" style="66"/>
    <col min="24" max="24" width="9.109375" style="66" bestFit="1" customWidth="1"/>
    <col min="25" max="25" width="9" style="66"/>
    <col min="26" max="26" width="10.33203125" style="66" bestFit="1" customWidth="1"/>
    <col min="27" max="27" width="9.109375" style="66" bestFit="1" customWidth="1"/>
    <col min="28" max="38" width="9" style="66"/>
    <col min="39" max="16384" width="9" style="1"/>
  </cols>
  <sheetData>
    <row r="1" spans="2:38" ht="21.75" hidden="1" customHeight="1">
      <c r="H1" s="161" t="s">
        <v>52</v>
      </c>
      <c r="I1" s="161"/>
      <c r="J1" s="161"/>
      <c r="K1" s="161"/>
      <c r="L1" s="162"/>
      <c r="M1" s="162"/>
      <c r="N1" s="162"/>
      <c r="O1" s="162"/>
      <c r="P1" s="162"/>
      <c r="Q1" s="162"/>
      <c r="R1" s="162"/>
      <c r="S1" s="162"/>
      <c r="T1" s="162"/>
    </row>
    <row r="2" spans="2:38" ht="27.75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</row>
    <row r="3" spans="2:38" ht="25.5" customHeight="1">
      <c r="B3" s="159" t="s">
        <v>1</v>
      </c>
      <c r="C3" s="159"/>
      <c r="D3" s="159"/>
      <c r="E3" s="159"/>
      <c r="F3" s="159"/>
      <c r="G3" s="159"/>
      <c r="H3" s="160" t="s">
        <v>51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5"/>
      <c r="AD3" s="67"/>
      <c r="AE3" s="68"/>
      <c r="AF3" s="67"/>
      <c r="AG3" s="67"/>
      <c r="AH3" s="67"/>
      <c r="AI3" s="68"/>
      <c r="AJ3" s="67"/>
    </row>
    <row r="4" spans="2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5"/>
      <c r="AE4" s="69"/>
      <c r="AI4" s="69"/>
    </row>
    <row r="5" spans="2:38" ht="23.25" customHeight="1">
      <c r="B5" s="147" t="s">
        <v>2</v>
      </c>
      <c r="C5" s="147"/>
      <c r="D5" s="148" t="s">
        <v>95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 t="s">
        <v>50</v>
      </c>
      <c r="P5" s="149"/>
      <c r="Q5" s="149"/>
      <c r="R5" s="149"/>
      <c r="S5" s="149"/>
      <c r="T5" s="149"/>
      <c r="W5" s="67"/>
      <c r="X5" s="163" t="s">
        <v>46</v>
      </c>
      <c r="Y5" s="163" t="s">
        <v>8</v>
      </c>
      <c r="Z5" s="163" t="s">
        <v>45</v>
      </c>
      <c r="AA5" s="163" t="s">
        <v>44</v>
      </c>
      <c r="AB5" s="163"/>
      <c r="AC5" s="163"/>
      <c r="AD5" s="163"/>
      <c r="AE5" s="163" t="s">
        <v>43</v>
      </c>
      <c r="AF5" s="163"/>
      <c r="AG5" s="163" t="s">
        <v>41</v>
      </c>
      <c r="AH5" s="163"/>
      <c r="AI5" s="163" t="s">
        <v>42</v>
      </c>
      <c r="AJ5" s="163"/>
      <c r="AK5" s="163" t="s">
        <v>40</v>
      </c>
      <c r="AL5" s="163"/>
    </row>
    <row r="6" spans="2:38" ht="17.25" customHeight="1">
      <c r="B6" s="145" t="s">
        <v>3</v>
      </c>
      <c r="C6" s="145"/>
      <c r="D6" s="9"/>
      <c r="G6" s="146" t="s">
        <v>96</v>
      </c>
      <c r="H6" s="146"/>
      <c r="I6" s="146"/>
      <c r="J6" s="146"/>
      <c r="K6" s="146"/>
      <c r="L6" s="146"/>
      <c r="M6" s="146"/>
      <c r="N6" s="146"/>
      <c r="O6" s="146" t="s">
        <v>64</v>
      </c>
      <c r="P6" s="146"/>
      <c r="Q6" s="146"/>
      <c r="R6" s="146"/>
      <c r="S6" s="146"/>
      <c r="T6" s="146"/>
      <c r="W6" s="67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2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3"/>
      <c r="P7" s="3"/>
      <c r="Q7" s="3"/>
      <c r="R7" s="3"/>
      <c r="S7" s="3"/>
      <c r="T7" s="3"/>
      <c r="W7" s="67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2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42" t="s">
        <v>14</v>
      </c>
      <c r="N8" s="142" t="s">
        <v>15</v>
      </c>
      <c r="O8" s="142" t="s">
        <v>16</v>
      </c>
      <c r="P8" s="135" t="s">
        <v>17</v>
      </c>
      <c r="Q8" s="142" t="s">
        <v>18</v>
      </c>
      <c r="R8" s="135" t="s">
        <v>19</v>
      </c>
      <c r="S8" s="135" t="s">
        <v>20</v>
      </c>
      <c r="T8" s="135" t="s">
        <v>1336</v>
      </c>
      <c r="W8" s="67"/>
      <c r="X8" s="163"/>
      <c r="Y8" s="163"/>
      <c r="Z8" s="163"/>
      <c r="AA8" s="70" t="s">
        <v>21</v>
      </c>
      <c r="AB8" s="70" t="s">
        <v>22</v>
      </c>
      <c r="AC8" s="70" t="s">
        <v>23</v>
      </c>
      <c r="AD8" s="70" t="s">
        <v>24</v>
      </c>
      <c r="AE8" s="70" t="s">
        <v>25</v>
      </c>
      <c r="AF8" s="70" t="s">
        <v>24</v>
      </c>
      <c r="AG8" s="70" t="s">
        <v>25</v>
      </c>
      <c r="AH8" s="70" t="s">
        <v>24</v>
      </c>
      <c r="AI8" s="70" t="s">
        <v>25</v>
      </c>
      <c r="AJ8" s="70" t="s">
        <v>24</v>
      </c>
      <c r="AK8" s="70" t="s">
        <v>25</v>
      </c>
      <c r="AL8" s="71" t="s">
        <v>24</v>
      </c>
    </row>
    <row r="9" spans="2:38" ht="29.25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142"/>
      <c r="N9" s="142"/>
      <c r="O9" s="142"/>
      <c r="P9" s="136"/>
      <c r="Q9" s="142"/>
      <c r="R9" s="137"/>
      <c r="S9" s="136"/>
      <c r="T9" s="136"/>
      <c r="V9" s="11"/>
      <c r="W9" s="67"/>
      <c r="X9" s="72" t="str">
        <f>+D5</f>
        <v>Giải tích 1</v>
      </c>
      <c r="Y9" s="73" t="str">
        <f>+O5</f>
        <v xml:space="preserve">Mã HP: </v>
      </c>
      <c r="Z9" s="74">
        <f>+$AI$9+$AK$9+$AG$9</f>
        <v>112</v>
      </c>
      <c r="AA9" s="68">
        <f>COUNTIF($S$10:$S$173,"Khiển trách")</f>
        <v>0</v>
      </c>
      <c r="AB9" s="68">
        <f>COUNTIF($S$10:$S$173,"Cảnh cáo")</f>
        <v>0</v>
      </c>
      <c r="AC9" s="68">
        <f>COUNTIF($S$10:$S$173,"Đình chỉ thi")</f>
        <v>0</v>
      </c>
      <c r="AD9" s="75">
        <f>+($AA$9+$AB$9+$AC$9)/$Z$9*100%</f>
        <v>0</v>
      </c>
      <c r="AE9" s="68">
        <f>SUM(COUNTIF($S$10:$S$171,"Vắng"),COUNTIF($S$10:$S$171,"Vắng có phép"))</f>
        <v>17</v>
      </c>
      <c r="AF9" s="76">
        <f>+$AE$9/$Z$9</f>
        <v>0.15178571428571427</v>
      </c>
      <c r="AG9" s="77">
        <f>COUNTIF($W$10:$W$171,"Thi lại")</f>
        <v>0</v>
      </c>
      <c r="AH9" s="76">
        <f>+$AG$9/$Z$9</f>
        <v>0</v>
      </c>
      <c r="AI9" s="77">
        <f>COUNTIF($W$10:$W$172,"Học lại")</f>
        <v>38</v>
      </c>
      <c r="AJ9" s="76">
        <f>+$AI$9/$Z$9</f>
        <v>0.3392857142857143</v>
      </c>
      <c r="AK9" s="68">
        <f>COUNTIF($W$11:$W$172,"Đạt")</f>
        <v>74</v>
      </c>
      <c r="AL9" s="75">
        <f>+$AK$9/$Z$9</f>
        <v>0.6607142857142857</v>
      </c>
    </row>
    <row r="10" spans="2:38">
      <c r="B10" s="138" t="s">
        <v>26</v>
      </c>
      <c r="C10" s="139"/>
      <c r="D10" s="139"/>
      <c r="E10" s="139"/>
      <c r="F10" s="139"/>
      <c r="G10" s="140"/>
      <c r="H10" s="12">
        <v>10</v>
      </c>
      <c r="I10" s="12">
        <v>10</v>
      </c>
      <c r="J10" s="13"/>
      <c r="K10" s="12">
        <v>10</v>
      </c>
      <c r="L10" s="14"/>
      <c r="M10" s="15"/>
      <c r="N10" s="15"/>
      <c r="O10" s="64">
        <f>100-(H10+I10+J10+K10)</f>
        <v>70</v>
      </c>
      <c r="P10" s="137"/>
      <c r="Q10" s="16"/>
      <c r="R10" s="16"/>
      <c r="S10" s="137"/>
      <c r="T10" s="137"/>
      <c r="W10" s="6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2:38">
      <c r="B11" s="17">
        <v>1</v>
      </c>
      <c r="C11" s="30" t="s">
        <v>97</v>
      </c>
      <c r="D11" s="31" t="s">
        <v>98</v>
      </c>
      <c r="E11" s="32" t="s">
        <v>99</v>
      </c>
      <c r="F11" s="33" t="s">
        <v>100</v>
      </c>
      <c r="G11" s="30" t="s">
        <v>101</v>
      </c>
      <c r="H11" s="34">
        <v>9</v>
      </c>
      <c r="I11" s="34">
        <v>9</v>
      </c>
      <c r="J11" s="22" t="s">
        <v>27</v>
      </c>
      <c r="K11" s="22">
        <v>9.5</v>
      </c>
      <c r="L11" s="23"/>
      <c r="M11" s="23"/>
      <c r="N11" s="23"/>
      <c r="O11" s="24">
        <v>1</v>
      </c>
      <c r="P11" s="25">
        <f t="shared" ref="P11:P42" si="0">ROUND(SUMPRODUCT(H11:O11,$H$10:$O$10)/100,1)</f>
        <v>3.5</v>
      </c>
      <c r="Q11" s="26" t="str">
        <f t="shared" ref="Q11:Q42" si="1">IF(AND($P11&gt;=9,$P11&lt;=10),"A+","")&amp;IF(AND($P11&gt;=8.5,$P11&lt;=8.9),"A","")&amp;IF(AND($P11&gt;=8,$P11&lt;=8.4),"B+","")&amp;IF(AND($P11&gt;=7,$P11&lt;=7.9),"B","")&amp;IF(AND($P11&gt;=6.5,$P11&lt;=6.9),"C+","")&amp;IF(AND($P11&gt;=5.5,$P11&lt;=6.4),"C","")&amp;IF(AND($P11&gt;=5,$P11&lt;=5.4),"D+","")&amp;IF(AND($P11&gt;=4,$P11&lt;=4.9),"D","")&amp;IF(AND($P11&lt;4),"F","")</f>
        <v>F</v>
      </c>
      <c r="R11" s="26" t="str">
        <f t="shared" ref="R11:R42" si="2">IF($P11&lt;4,"Kém",IF(AND($P11&gt;=4,$P11&lt;=5.4),"Trung bình yếu",IF(AND($P11&gt;=5.5,$P11&lt;=6.9),"Trung bình",IF(AND($P11&gt;=7,$P11&lt;=8.4),"Khá",IF(AND($P11&gt;=8.5,$P11&lt;=10),"Giỏi","")))))</f>
        <v>Kém</v>
      </c>
      <c r="S11" s="87" t="str">
        <f t="shared" ref="S11:S16" si="3">+IF(OR($H11=0,$I11=0,$J11=0,$K11=0),"Không đủ ĐKDT","")</f>
        <v/>
      </c>
      <c r="T11" s="41" t="str">
        <f>RIGHT(VLOOKUP(C11,'[1]DS 16'!$B$5079:$I$6322,8,0),1)</f>
        <v>1</v>
      </c>
      <c r="U11" s="3"/>
      <c r="V11" s="28"/>
      <c r="W11" s="79" t="str">
        <f t="shared" ref="W11:W42" si="4">IF(S11="Không đủ ĐKDT","Học lại",IF(S11="Đình chỉ thi","Học lại",IF(AND(MID(G11,2,2)&gt;="12",S11="Vắng"),"Học lại",IF(S11="Vắng có phép", "Thi lại",IF(S11="Nợ học phí", "Thi lại",IF(AND((MID(G11,2,2)&lt;"12"),P11&lt;4.5),"Thi lại",IF(P11&lt;4,"Học lại","Đạt")))))))</f>
        <v>Học lại</v>
      </c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2:38">
      <c r="B12" s="29">
        <v>2</v>
      </c>
      <c r="C12" s="30" t="s">
        <v>102</v>
      </c>
      <c r="D12" s="31" t="s">
        <v>103</v>
      </c>
      <c r="E12" s="32" t="s">
        <v>104</v>
      </c>
      <c r="F12" s="33" t="s">
        <v>105</v>
      </c>
      <c r="G12" s="30" t="s">
        <v>101</v>
      </c>
      <c r="H12" s="34">
        <v>9</v>
      </c>
      <c r="I12" s="34">
        <v>9</v>
      </c>
      <c r="J12" s="34" t="s">
        <v>27</v>
      </c>
      <c r="K12" s="34">
        <v>9.5</v>
      </c>
      <c r="L12" s="35"/>
      <c r="M12" s="35"/>
      <c r="N12" s="35"/>
      <c r="O12" s="36">
        <v>7</v>
      </c>
      <c r="P12" s="37">
        <f t="shared" si="0"/>
        <v>7.7</v>
      </c>
      <c r="Q12" s="38" t="str">
        <f t="shared" si="1"/>
        <v>B</v>
      </c>
      <c r="R12" s="39" t="str">
        <f t="shared" si="2"/>
        <v>Khá</v>
      </c>
      <c r="S12" s="40" t="str">
        <f t="shared" si="3"/>
        <v/>
      </c>
      <c r="T12" s="41" t="str">
        <f>RIGHT(VLOOKUP(C12,'[1]DS 16'!$B$5079:$I$6322,8,0),1)</f>
        <v>1</v>
      </c>
      <c r="U12" s="3"/>
      <c r="V12" s="28"/>
      <c r="W12" s="79" t="str">
        <f t="shared" si="4"/>
        <v>Đạt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2:38">
      <c r="B13" s="29">
        <v>3</v>
      </c>
      <c r="C13" s="30" t="s">
        <v>106</v>
      </c>
      <c r="D13" s="31" t="s">
        <v>107</v>
      </c>
      <c r="E13" s="32" t="s">
        <v>108</v>
      </c>
      <c r="F13" s="33" t="s">
        <v>109</v>
      </c>
      <c r="G13" s="30" t="s">
        <v>101</v>
      </c>
      <c r="H13" s="34">
        <v>9</v>
      </c>
      <c r="I13" s="34">
        <v>8.5</v>
      </c>
      <c r="J13" s="34" t="s">
        <v>27</v>
      </c>
      <c r="K13" s="34">
        <v>9</v>
      </c>
      <c r="L13" s="42"/>
      <c r="M13" s="42"/>
      <c r="N13" s="42"/>
      <c r="O13" s="36">
        <v>2</v>
      </c>
      <c r="P13" s="37">
        <f t="shared" si="0"/>
        <v>4.0999999999999996</v>
      </c>
      <c r="Q13" s="38" t="str">
        <f t="shared" si="1"/>
        <v>D</v>
      </c>
      <c r="R13" s="39" t="str">
        <f t="shared" si="2"/>
        <v>Trung bình yếu</v>
      </c>
      <c r="S13" s="40" t="str">
        <f t="shared" si="3"/>
        <v/>
      </c>
      <c r="T13" s="41" t="str">
        <f>RIGHT(VLOOKUP(C13,'[1]DS 16'!$B$5079:$I$6322,8,0),1)</f>
        <v>1</v>
      </c>
      <c r="U13" s="3"/>
      <c r="V13" s="28"/>
      <c r="W13" s="79" t="str">
        <f t="shared" si="4"/>
        <v>Đạt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2:38">
      <c r="B14" s="29">
        <v>4</v>
      </c>
      <c r="C14" s="30" t="s">
        <v>110</v>
      </c>
      <c r="D14" s="31" t="s">
        <v>111</v>
      </c>
      <c r="E14" s="32" t="s">
        <v>112</v>
      </c>
      <c r="F14" s="33" t="s">
        <v>113</v>
      </c>
      <c r="G14" s="30" t="s">
        <v>101</v>
      </c>
      <c r="H14" s="34">
        <v>9</v>
      </c>
      <c r="I14" s="34">
        <v>8.5</v>
      </c>
      <c r="J14" s="34" t="s">
        <v>27</v>
      </c>
      <c r="K14" s="34">
        <v>9</v>
      </c>
      <c r="L14" s="42"/>
      <c r="M14" s="42"/>
      <c r="N14" s="42"/>
      <c r="O14" s="36">
        <v>5</v>
      </c>
      <c r="P14" s="37">
        <f t="shared" si="0"/>
        <v>6.2</v>
      </c>
      <c r="Q14" s="38" t="str">
        <f t="shared" si="1"/>
        <v>C</v>
      </c>
      <c r="R14" s="39" t="str">
        <f t="shared" si="2"/>
        <v>Trung bình</v>
      </c>
      <c r="S14" s="40" t="str">
        <f t="shared" si="3"/>
        <v/>
      </c>
      <c r="T14" s="41" t="str">
        <f>RIGHT(VLOOKUP(C14,'[1]DS 16'!$B$5079:$I$6322,8,0),1)</f>
        <v>1</v>
      </c>
      <c r="U14" s="3"/>
      <c r="V14" s="28"/>
      <c r="W14" s="79" t="str">
        <f t="shared" si="4"/>
        <v>Đạt</v>
      </c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2:38">
      <c r="B15" s="29">
        <v>5</v>
      </c>
      <c r="C15" s="30" t="s">
        <v>114</v>
      </c>
      <c r="D15" s="31" t="s">
        <v>115</v>
      </c>
      <c r="E15" s="32" t="s">
        <v>90</v>
      </c>
      <c r="F15" s="33" t="s">
        <v>116</v>
      </c>
      <c r="G15" s="30" t="s">
        <v>101</v>
      </c>
      <c r="H15" s="34">
        <v>9</v>
      </c>
      <c r="I15" s="34">
        <v>8.5</v>
      </c>
      <c r="J15" s="34" t="s">
        <v>27</v>
      </c>
      <c r="K15" s="34">
        <v>9</v>
      </c>
      <c r="L15" s="42"/>
      <c r="M15" s="42"/>
      <c r="N15" s="42"/>
      <c r="O15" s="36">
        <v>4</v>
      </c>
      <c r="P15" s="37">
        <f t="shared" si="0"/>
        <v>5.5</v>
      </c>
      <c r="Q15" s="38" t="str">
        <f t="shared" si="1"/>
        <v>C</v>
      </c>
      <c r="R15" s="39" t="str">
        <f t="shared" si="2"/>
        <v>Trung bình</v>
      </c>
      <c r="S15" s="40" t="str">
        <f t="shared" si="3"/>
        <v/>
      </c>
      <c r="T15" s="41" t="str">
        <f>RIGHT(VLOOKUP(C15,'[1]DS 16'!$B$5079:$I$6322,8,0),1)</f>
        <v>1</v>
      </c>
      <c r="U15" s="3"/>
      <c r="V15" s="28"/>
      <c r="W15" s="79" t="str">
        <f t="shared" si="4"/>
        <v>Đạt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2:38">
      <c r="B16" s="29">
        <v>6</v>
      </c>
      <c r="C16" s="30" t="s">
        <v>117</v>
      </c>
      <c r="D16" s="31" t="s">
        <v>118</v>
      </c>
      <c r="E16" s="32" t="s">
        <v>119</v>
      </c>
      <c r="F16" s="33" t="s">
        <v>120</v>
      </c>
      <c r="G16" s="30" t="s">
        <v>121</v>
      </c>
      <c r="H16" s="34">
        <v>9</v>
      </c>
      <c r="I16" s="34">
        <v>8</v>
      </c>
      <c r="J16" s="34" t="s">
        <v>27</v>
      </c>
      <c r="K16" s="34">
        <v>8.5</v>
      </c>
      <c r="L16" s="42"/>
      <c r="M16" s="42"/>
      <c r="N16" s="42"/>
      <c r="O16" s="36">
        <v>4</v>
      </c>
      <c r="P16" s="37">
        <f t="shared" si="0"/>
        <v>5.4</v>
      </c>
      <c r="Q16" s="38" t="str">
        <f t="shared" si="1"/>
        <v>D+</v>
      </c>
      <c r="R16" s="39" t="str">
        <f t="shared" si="2"/>
        <v>Trung bình yếu</v>
      </c>
      <c r="S16" s="40" t="str">
        <f t="shared" si="3"/>
        <v/>
      </c>
      <c r="T16" s="41" t="str">
        <f>RIGHT(VLOOKUP(C16,'[1]DS 16'!$B$5079:$I$6322,8,0),1)</f>
        <v>1</v>
      </c>
      <c r="U16" s="3"/>
      <c r="V16" s="28"/>
      <c r="W16" s="79" t="str">
        <f t="shared" si="4"/>
        <v>Đạt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2:38">
      <c r="B17" s="29">
        <v>7</v>
      </c>
      <c r="C17" s="30" t="s">
        <v>122</v>
      </c>
      <c r="D17" s="31" t="s">
        <v>123</v>
      </c>
      <c r="E17" s="32" t="s">
        <v>124</v>
      </c>
      <c r="F17" s="33" t="s">
        <v>125</v>
      </c>
      <c r="G17" s="30" t="s">
        <v>121</v>
      </c>
      <c r="H17" s="34">
        <v>9</v>
      </c>
      <c r="I17" s="34">
        <v>8.5</v>
      </c>
      <c r="J17" s="34" t="s">
        <v>27</v>
      </c>
      <c r="K17" s="34">
        <v>9</v>
      </c>
      <c r="L17" s="42"/>
      <c r="M17" s="42"/>
      <c r="N17" s="42"/>
      <c r="O17" s="36">
        <v>0</v>
      </c>
      <c r="P17" s="37">
        <f t="shared" si="0"/>
        <v>2.7</v>
      </c>
      <c r="Q17" s="38" t="str">
        <f t="shared" si="1"/>
        <v>F</v>
      </c>
      <c r="R17" s="39" t="str">
        <f t="shared" si="2"/>
        <v>Kém</v>
      </c>
      <c r="S17" s="91" t="s">
        <v>1328</v>
      </c>
      <c r="T17" s="41" t="str">
        <f>RIGHT(VLOOKUP(C17,'[1]DS 16'!$B$5079:$I$6322,8,0),1)</f>
        <v>1</v>
      </c>
      <c r="U17" s="3"/>
      <c r="V17" s="28"/>
      <c r="W17" s="79" t="str">
        <f t="shared" si="4"/>
        <v>Học lại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2:38">
      <c r="B18" s="29">
        <v>8</v>
      </c>
      <c r="C18" s="30" t="s">
        <v>126</v>
      </c>
      <c r="D18" s="31" t="s">
        <v>127</v>
      </c>
      <c r="E18" s="32" t="s">
        <v>128</v>
      </c>
      <c r="F18" s="33" t="s">
        <v>129</v>
      </c>
      <c r="G18" s="30" t="s">
        <v>121</v>
      </c>
      <c r="H18" s="34">
        <v>9</v>
      </c>
      <c r="I18" s="34">
        <v>8.5</v>
      </c>
      <c r="J18" s="34" t="s">
        <v>27</v>
      </c>
      <c r="K18" s="34">
        <v>9</v>
      </c>
      <c r="L18" s="42"/>
      <c r="M18" s="42"/>
      <c r="N18" s="42"/>
      <c r="O18" s="36">
        <v>0</v>
      </c>
      <c r="P18" s="37">
        <f t="shared" si="0"/>
        <v>2.7</v>
      </c>
      <c r="Q18" s="38" t="str">
        <f t="shared" si="1"/>
        <v>F</v>
      </c>
      <c r="R18" s="39" t="str">
        <f t="shared" si="2"/>
        <v>Kém</v>
      </c>
      <c r="S18" s="91" t="s">
        <v>1328</v>
      </c>
      <c r="T18" s="41" t="str">
        <f>RIGHT(VLOOKUP(C18,'[1]DS 16'!$B$5079:$I$6322,8,0),1)</f>
        <v>1</v>
      </c>
      <c r="U18" s="3"/>
      <c r="V18" s="28"/>
      <c r="W18" s="79" t="str">
        <f t="shared" si="4"/>
        <v>Học lại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2:38">
      <c r="B19" s="29">
        <v>9</v>
      </c>
      <c r="C19" s="30" t="s">
        <v>130</v>
      </c>
      <c r="D19" s="31" t="s">
        <v>131</v>
      </c>
      <c r="E19" s="32" t="s">
        <v>132</v>
      </c>
      <c r="F19" s="33" t="s">
        <v>133</v>
      </c>
      <c r="G19" s="30" t="s">
        <v>134</v>
      </c>
      <c r="H19" s="34">
        <v>10</v>
      </c>
      <c r="I19" s="34">
        <v>5</v>
      </c>
      <c r="J19" s="34" t="s">
        <v>27</v>
      </c>
      <c r="K19" s="34">
        <v>6</v>
      </c>
      <c r="L19" s="42"/>
      <c r="M19" s="42"/>
      <c r="N19" s="42"/>
      <c r="O19" s="36">
        <v>7</v>
      </c>
      <c r="P19" s="37">
        <f t="shared" si="0"/>
        <v>7</v>
      </c>
      <c r="Q19" s="38" t="str">
        <f t="shared" si="1"/>
        <v>B</v>
      </c>
      <c r="R19" s="39" t="str">
        <f t="shared" si="2"/>
        <v>Khá</v>
      </c>
      <c r="S19" s="40" t="str">
        <f t="shared" ref="S19:S33" si="5">+IF(OR($H19=0,$I19=0,$J19=0,$K19=0),"Không đủ ĐKDT","")</f>
        <v/>
      </c>
      <c r="T19" s="41" t="str">
        <f>RIGHT(VLOOKUP(C19,'[1]DS 16'!$B$5079:$I$6322,8,0),1)</f>
        <v>2</v>
      </c>
      <c r="U19" s="3"/>
      <c r="V19" s="28"/>
      <c r="W19" s="79" t="str">
        <f t="shared" si="4"/>
        <v>Đạt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2:38">
      <c r="B20" s="29">
        <v>10</v>
      </c>
      <c r="C20" s="30" t="s">
        <v>135</v>
      </c>
      <c r="D20" s="31" t="s">
        <v>136</v>
      </c>
      <c r="E20" s="32" t="s">
        <v>137</v>
      </c>
      <c r="F20" s="33" t="s">
        <v>138</v>
      </c>
      <c r="G20" s="30" t="s">
        <v>134</v>
      </c>
      <c r="H20" s="34">
        <v>10</v>
      </c>
      <c r="I20" s="34">
        <v>7</v>
      </c>
      <c r="J20" s="34" t="s">
        <v>27</v>
      </c>
      <c r="K20" s="34">
        <v>7</v>
      </c>
      <c r="L20" s="42"/>
      <c r="M20" s="42"/>
      <c r="N20" s="42"/>
      <c r="O20" s="36">
        <v>4</v>
      </c>
      <c r="P20" s="37">
        <f t="shared" si="0"/>
        <v>5.2</v>
      </c>
      <c r="Q20" s="38" t="str">
        <f t="shared" si="1"/>
        <v>D+</v>
      </c>
      <c r="R20" s="39" t="str">
        <f t="shared" si="2"/>
        <v>Trung bình yếu</v>
      </c>
      <c r="S20" s="40" t="str">
        <f t="shared" si="5"/>
        <v/>
      </c>
      <c r="T20" s="41" t="str">
        <f>RIGHT(VLOOKUP(C20,'[1]DS 16'!$B$5079:$I$6322,8,0),1)</f>
        <v>2</v>
      </c>
      <c r="U20" s="3"/>
      <c r="V20" s="28"/>
      <c r="W20" s="79" t="str">
        <f t="shared" si="4"/>
        <v>Đạt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2:38">
      <c r="B21" s="29">
        <v>11</v>
      </c>
      <c r="C21" s="30" t="s">
        <v>139</v>
      </c>
      <c r="D21" s="31" t="s">
        <v>140</v>
      </c>
      <c r="E21" s="32" t="s">
        <v>141</v>
      </c>
      <c r="F21" s="33" t="s">
        <v>142</v>
      </c>
      <c r="G21" s="30" t="s">
        <v>134</v>
      </c>
      <c r="H21" s="34">
        <v>10</v>
      </c>
      <c r="I21" s="34">
        <v>3</v>
      </c>
      <c r="J21" s="34" t="s">
        <v>27</v>
      </c>
      <c r="K21" s="34">
        <v>8</v>
      </c>
      <c r="L21" s="42"/>
      <c r="M21" s="42"/>
      <c r="N21" s="42"/>
      <c r="O21" s="36">
        <v>3</v>
      </c>
      <c r="P21" s="37">
        <f t="shared" si="0"/>
        <v>4.2</v>
      </c>
      <c r="Q21" s="38" t="str">
        <f t="shared" si="1"/>
        <v>D</v>
      </c>
      <c r="R21" s="39" t="str">
        <f t="shared" si="2"/>
        <v>Trung bình yếu</v>
      </c>
      <c r="S21" s="40" t="str">
        <f t="shared" si="5"/>
        <v/>
      </c>
      <c r="T21" s="41" t="str">
        <f>RIGHT(VLOOKUP(C21,'[1]DS 16'!$B$5079:$I$6322,8,0),1)</f>
        <v>2</v>
      </c>
      <c r="U21" s="3"/>
      <c r="V21" s="28"/>
      <c r="W21" s="79" t="str">
        <f t="shared" si="4"/>
        <v>Đạt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2:38">
      <c r="B22" s="29">
        <v>12</v>
      </c>
      <c r="C22" s="30" t="s">
        <v>143</v>
      </c>
      <c r="D22" s="31" t="s">
        <v>144</v>
      </c>
      <c r="E22" s="32" t="s">
        <v>145</v>
      </c>
      <c r="F22" s="33" t="s">
        <v>146</v>
      </c>
      <c r="G22" s="30" t="s">
        <v>134</v>
      </c>
      <c r="H22" s="34">
        <v>10</v>
      </c>
      <c r="I22" s="34">
        <v>7</v>
      </c>
      <c r="J22" s="34" t="s">
        <v>27</v>
      </c>
      <c r="K22" s="34">
        <v>7</v>
      </c>
      <c r="L22" s="42"/>
      <c r="M22" s="42"/>
      <c r="N22" s="42"/>
      <c r="O22" s="36">
        <v>6</v>
      </c>
      <c r="P22" s="37">
        <f t="shared" si="0"/>
        <v>6.6</v>
      </c>
      <c r="Q22" s="38" t="str">
        <f t="shared" si="1"/>
        <v>C+</v>
      </c>
      <c r="R22" s="39" t="str">
        <f t="shared" si="2"/>
        <v>Trung bình</v>
      </c>
      <c r="S22" s="40" t="str">
        <f t="shared" si="5"/>
        <v/>
      </c>
      <c r="T22" s="41" t="str">
        <f>RIGHT(VLOOKUP(C22,'[1]DS 16'!$B$5079:$I$6322,8,0),1)</f>
        <v>2</v>
      </c>
      <c r="U22" s="3"/>
      <c r="V22" s="28"/>
      <c r="W22" s="79" t="str">
        <f t="shared" si="4"/>
        <v>Đạt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2:38">
      <c r="B23" s="29">
        <v>13</v>
      </c>
      <c r="C23" s="30" t="s">
        <v>147</v>
      </c>
      <c r="D23" s="31" t="s">
        <v>148</v>
      </c>
      <c r="E23" s="32" t="s">
        <v>149</v>
      </c>
      <c r="F23" s="33" t="s">
        <v>150</v>
      </c>
      <c r="G23" s="30" t="s">
        <v>134</v>
      </c>
      <c r="H23" s="34">
        <v>10</v>
      </c>
      <c r="I23" s="34">
        <v>5</v>
      </c>
      <c r="J23" s="34" t="s">
        <v>27</v>
      </c>
      <c r="K23" s="34">
        <v>6</v>
      </c>
      <c r="L23" s="42"/>
      <c r="M23" s="42"/>
      <c r="N23" s="42"/>
      <c r="O23" s="36">
        <v>7</v>
      </c>
      <c r="P23" s="37">
        <f t="shared" si="0"/>
        <v>7</v>
      </c>
      <c r="Q23" s="38" t="str">
        <f t="shared" si="1"/>
        <v>B</v>
      </c>
      <c r="R23" s="39" t="str">
        <f t="shared" si="2"/>
        <v>Khá</v>
      </c>
      <c r="S23" s="40" t="str">
        <f t="shared" si="5"/>
        <v/>
      </c>
      <c r="T23" s="41" t="str">
        <f>RIGHT(VLOOKUP(C23,'[1]DS 16'!$B$5079:$I$6322,8,0),1)</f>
        <v>2</v>
      </c>
      <c r="U23" s="3"/>
      <c r="V23" s="28"/>
      <c r="W23" s="79" t="str">
        <f t="shared" si="4"/>
        <v>Đạt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2:38">
      <c r="B24" s="29">
        <v>14</v>
      </c>
      <c r="C24" s="30" t="s">
        <v>151</v>
      </c>
      <c r="D24" s="31" t="s">
        <v>152</v>
      </c>
      <c r="E24" s="32" t="s">
        <v>90</v>
      </c>
      <c r="F24" s="33" t="s">
        <v>153</v>
      </c>
      <c r="G24" s="30" t="s">
        <v>134</v>
      </c>
      <c r="H24" s="34">
        <v>10</v>
      </c>
      <c r="I24" s="34">
        <v>10</v>
      </c>
      <c r="J24" s="34" t="s">
        <v>27</v>
      </c>
      <c r="K24" s="34">
        <v>9</v>
      </c>
      <c r="L24" s="42"/>
      <c r="M24" s="42"/>
      <c r="N24" s="42"/>
      <c r="O24" s="36">
        <v>6</v>
      </c>
      <c r="P24" s="37">
        <f t="shared" si="0"/>
        <v>7.1</v>
      </c>
      <c r="Q24" s="38" t="str">
        <f t="shared" si="1"/>
        <v>B</v>
      </c>
      <c r="R24" s="39" t="str">
        <f t="shared" si="2"/>
        <v>Khá</v>
      </c>
      <c r="S24" s="40" t="str">
        <f t="shared" si="5"/>
        <v/>
      </c>
      <c r="T24" s="41" t="str">
        <f>RIGHT(VLOOKUP(C24,'[1]DS 16'!$B$5079:$I$6322,8,0),1)</f>
        <v>2</v>
      </c>
      <c r="U24" s="3"/>
      <c r="V24" s="28"/>
      <c r="W24" s="79" t="str">
        <f t="shared" si="4"/>
        <v>Đạt</v>
      </c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2:38">
      <c r="B25" s="29">
        <v>15</v>
      </c>
      <c r="C25" s="30" t="s">
        <v>154</v>
      </c>
      <c r="D25" s="31" t="s">
        <v>155</v>
      </c>
      <c r="E25" s="32" t="s">
        <v>156</v>
      </c>
      <c r="F25" s="33" t="s">
        <v>157</v>
      </c>
      <c r="G25" s="30" t="s">
        <v>158</v>
      </c>
      <c r="H25" s="34">
        <v>10</v>
      </c>
      <c r="I25" s="34">
        <v>7</v>
      </c>
      <c r="J25" s="34" t="s">
        <v>27</v>
      </c>
      <c r="K25" s="34">
        <v>9</v>
      </c>
      <c r="L25" s="42"/>
      <c r="M25" s="42"/>
      <c r="N25" s="42"/>
      <c r="O25" s="36">
        <v>7</v>
      </c>
      <c r="P25" s="37">
        <f t="shared" si="0"/>
        <v>7.5</v>
      </c>
      <c r="Q25" s="38" t="str">
        <f t="shared" si="1"/>
        <v>B</v>
      </c>
      <c r="R25" s="39" t="str">
        <f t="shared" si="2"/>
        <v>Khá</v>
      </c>
      <c r="S25" s="40" t="str">
        <f t="shared" si="5"/>
        <v/>
      </c>
      <c r="T25" s="41" t="str">
        <f>RIGHT(VLOOKUP(C25,'[1]DS 16'!$B$5079:$I$6322,8,0),1)</f>
        <v>2</v>
      </c>
      <c r="U25" s="3"/>
      <c r="V25" s="28"/>
      <c r="W25" s="79" t="str">
        <f t="shared" si="4"/>
        <v>Đạt</v>
      </c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2:38">
      <c r="B26" s="29">
        <v>16</v>
      </c>
      <c r="C26" s="30" t="s">
        <v>159</v>
      </c>
      <c r="D26" s="31" t="s">
        <v>160</v>
      </c>
      <c r="E26" s="32" t="s">
        <v>161</v>
      </c>
      <c r="F26" s="33" t="s">
        <v>162</v>
      </c>
      <c r="G26" s="30" t="s">
        <v>158</v>
      </c>
      <c r="H26" s="34">
        <v>10</v>
      </c>
      <c r="I26" s="34">
        <v>7</v>
      </c>
      <c r="J26" s="34" t="s">
        <v>27</v>
      </c>
      <c r="K26" s="34">
        <v>9</v>
      </c>
      <c r="L26" s="42"/>
      <c r="M26" s="42"/>
      <c r="N26" s="42"/>
      <c r="O26" s="36">
        <v>4</v>
      </c>
      <c r="P26" s="37">
        <f t="shared" si="0"/>
        <v>5.4</v>
      </c>
      <c r="Q26" s="38" t="str">
        <f t="shared" si="1"/>
        <v>D+</v>
      </c>
      <c r="R26" s="39" t="str">
        <f t="shared" si="2"/>
        <v>Trung bình yếu</v>
      </c>
      <c r="S26" s="40" t="str">
        <f t="shared" si="5"/>
        <v/>
      </c>
      <c r="T26" s="41" t="str">
        <f>RIGHT(VLOOKUP(C26,'[1]DS 16'!$B$5079:$I$6322,8,0),1)</f>
        <v>2</v>
      </c>
      <c r="U26" s="3"/>
      <c r="V26" s="28"/>
      <c r="W26" s="79" t="str">
        <f t="shared" si="4"/>
        <v>Đạt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2:38">
      <c r="B27" s="29">
        <v>17</v>
      </c>
      <c r="C27" s="30" t="s">
        <v>163</v>
      </c>
      <c r="D27" s="31" t="s">
        <v>164</v>
      </c>
      <c r="E27" s="32" t="s">
        <v>165</v>
      </c>
      <c r="F27" s="33" t="s">
        <v>166</v>
      </c>
      <c r="G27" s="30" t="s">
        <v>158</v>
      </c>
      <c r="H27" s="34">
        <v>10</v>
      </c>
      <c r="I27" s="34">
        <v>8</v>
      </c>
      <c r="J27" s="34" t="s">
        <v>27</v>
      </c>
      <c r="K27" s="34">
        <v>9</v>
      </c>
      <c r="L27" s="42"/>
      <c r="M27" s="42"/>
      <c r="N27" s="42"/>
      <c r="O27" s="36">
        <v>6</v>
      </c>
      <c r="P27" s="37">
        <f t="shared" si="0"/>
        <v>6.9</v>
      </c>
      <c r="Q27" s="38" t="str">
        <f t="shared" si="1"/>
        <v>C+</v>
      </c>
      <c r="R27" s="39" t="str">
        <f t="shared" si="2"/>
        <v>Trung bình</v>
      </c>
      <c r="S27" s="40" t="str">
        <f t="shared" si="5"/>
        <v/>
      </c>
      <c r="T27" s="41" t="str">
        <f>RIGHT(VLOOKUP(C27,'[1]DS 16'!$B$5079:$I$6322,8,0),1)</f>
        <v>2</v>
      </c>
      <c r="U27" s="3"/>
      <c r="V27" s="28"/>
      <c r="W27" s="79" t="str">
        <f t="shared" si="4"/>
        <v>Đạt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2:38">
      <c r="B28" s="29">
        <v>18</v>
      </c>
      <c r="C28" s="30" t="s">
        <v>167</v>
      </c>
      <c r="D28" s="31" t="s">
        <v>168</v>
      </c>
      <c r="E28" s="32" t="s">
        <v>169</v>
      </c>
      <c r="F28" s="33" t="s">
        <v>170</v>
      </c>
      <c r="G28" s="30" t="s">
        <v>158</v>
      </c>
      <c r="H28" s="34">
        <v>10</v>
      </c>
      <c r="I28" s="34">
        <v>9</v>
      </c>
      <c r="J28" s="34" t="s">
        <v>27</v>
      </c>
      <c r="K28" s="34">
        <v>9</v>
      </c>
      <c r="L28" s="42"/>
      <c r="M28" s="42"/>
      <c r="N28" s="42"/>
      <c r="O28" s="36">
        <v>3</v>
      </c>
      <c r="P28" s="37">
        <f t="shared" si="0"/>
        <v>4.9000000000000004</v>
      </c>
      <c r="Q28" s="38" t="str">
        <f t="shared" si="1"/>
        <v>D</v>
      </c>
      <c r="R28" s="39" t="str">
        <f t="shared" si="2"/>
        <v>Trung bình yếu</v>
      </c>
      <c r="S28" s="40" t="str">
        <f t="shared" si="5"/>
        <v/>
      </c>
      <c r="T28" s="41" t="str">
        <f>RIGHT(VLOOKUP(C28,'[1]DS 16'!$B$5079:$I$6322,8,0),1)</f>
        <v>2</v>
      </c>
      <c r="U28" s="3"/>
      <c r="V28" s="28"/>
      <c r="W28" s="79" t="str">
        <f t="shared" si="4"/>
        <v>Đạt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2:38">
      <c r="B29" s="29">
        <v>19</v>
      </c>
      <c r="C29" s="30" t="s">
        <v>171</v>
      </c>
      <c r="D29" s="31" t="s">
        <v>172</v>
      </c>
      <c r="E29" s="32" t="s">
        <v>173</v>
      </c>
      <c r="F29" s="33" t="s">
        <v>174</v>
      </c>
      <c r="G29" s="30" t="s">
        <v>158</v>
      </c>
      <c r="H29" s="34">
        <v>10</v>
      </c>
      <c r="I29" s="34">
        <v>5</v>
      </c>
      <c r="J29" s="34" t="s">
        <v>27</v>
      </c>
      <c r="K29" s="34">
        <v>6</v>
      </c>
      <c r="L29" s="42"/>
      <c r="M29" s="42"/>
      <c r="N29" s="42"/>
      <c r="O29" s="36">
        <v>3</v>
      </c>
      <c r="P29" s="37">
        <f t="shared" si="0"/>
        <v>4.2</v>
      </c>
      <c r="Q29" s="38" t="str">
        <f t="shared" si="1"/>
        <v>D</v>
      </c>
      <c r="R29" s="39" t="str">
        <f t="shared" si="2"/>
        <v>Trung bình yếu</v>
      </c>
      <c r="S29" s="40" t="str">
        <f t="shared" si="5"/>
        <v/>
      </c>
      <c r="T29" s="41" t="str">
        <f>RIGHT(VLOOKUP(C29,'[1]DS 16'!$B$5079:$I$6322,8,0),1)</f>
        <v>2</v>
      </c>
      <c r="U29" s="3"/>
      <c r="V29" s="28"/>
      <c r="W29" s="79" t="str">
        <f t="shared" si="4"/>
        <v>Đạt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2:38">
      <c r="B30" s="29">
        <v>20</v>
      </c>
      <c r="C30" s="30" t="s">
        <v>175</v>
      </c>
      <c r="D30" s="31" t="s">
        <v>176</v>
      </c>
      <c r="E30" s="32" t="s">
        <v>90</v>
      </c>
      <c r="F30" s="33" t="s">
        <v>177</v>
      </c>
      <c r="G30" s="30" t="s">
        <v>158</v>
      </c>
      <c r="H30" s="34">
        <v>10</v>
      </c>
      <c r="I30" s="34">
        <v>7</v>
      </c>
      <c r="J30" s="34" t="s">
        <v>27</v>
      </c>
      <c r="K30" s="34">
        <v>8</v>
      </c>
      <c r="L30" s="42"/>
      <c r="M30" s="42"/>
      <c r="N30" s="42"/>
      <c r="O30" s="36">
        <v>7</v>
      </c>
      <c r="P30" s="37">
        <f t="shared" si="0"/>
        <v>7.4</v>
      </c>
      <c r="Q30" s="38" t="str">
        <f t="shared" si="1"/>
        <v>B</v>
      </c>
      <c r="R30" s="39" t="str">
        <f t="shared" si="2"/>
        <v>Khá</v>
      </c>
      <c r="S30" s="40" t="str">
        <f t="shared" si="5"/>
        <v/>
      </c>
      <c r="T30" s="41" t="str">
        <f>RIGHT(VLOOKUP(C30,'[1]DS 16'!$B$5079:$I$6322,8,0),1)</f>
        <v>2</v>
      </c>
      <c r="U30" s="3"/>
      <c r="V30" s="28"/>
      <c r="W30" s="79" t="str">
        <f t="shared" si="4"/>
        <v>Đạt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2:38">
      <c r="B31" s="29">
        <v>21</v>
      </c>
      <c r="C31" s="30" t="s">
        <v>178</v>
      </c>
      <c r="D31" s="31" t="s">
        <v>179</v>
      </c>
      <c r="E31" s="32" t="s">
        <v>180</v>
      </c>
      <c r="F31" s="33" t="s">
        <v>181</v>
      </c>
      <c r="G31" s="30" t="s">
        <v>158</v>
      </c>
      <c r="H31" s="34">
        <v>10</v>
      </c>
      <c r="I31" s="34">
        <v>6</v>
      </c>
      <c r="J31" s="34" t="s">
        <v>27</v>
      </c>
      <c r="K31" s="34">
        <v>8</v>
      </c>
      <c r="L31" s="42"/>
      <c r="M31" s="42"/>
      <c r="N31" s="42"/>
      <c r="O31" s="36">
        <v>4</v>
      </c>
      <c r="P31" s="37">
        <f t="shared" si="0"/>
        <v>5.2</v>
      </c>
      <c r="Q31" s="38" t="str">
        <f t="shared" si="1"/>
        <v>D+</v>
      </c>
      <c r="R31" s="39" t="str">
        <f t="shared" si="2"/>
        <v>Trung bình yếu</v>
      </c>
      <c r="S31" s="40" t="str">
        <f t="shared" si="5"/>
        <v/>
      </c>
      <c r="T31" s="41" t="str">
        <f>RIGHT(VLOOKUP(C31,'[1]DS 16'!$B$5079:$I$6322,8,0),1)</f>
        <v>2</v>
      </c>
      <c r="U31" s="3"/>
      <c r="V31" s="28"/>
      <c r="W31" s="79" t="str">
        <f t="shared" si="4"/>
        <v>Đạt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2:38">
      <c r="B32" s="29">
        <v>22</v>
      </c>
      <c r="C32" s="30" t="s">
        <v>182</v>
      </c>
      <c r="D32" s="31" t="s">
        <v>183</v>
      </c>
      <c r="E32" s="32" t="s">
        <v>184</v>
      </c>
      <c r="F32" s="33" t="s">
        <v>185</v>
      </c>
      <c r="G32" s="30" t="s">
        <v>186</v>
      </c>
      <c r="H32" s="34">
        <v>9</v>
      </c>
      <c r="I32" s="34">
        <v>8.5</v>
      </c>
      <c r="J32" s="34" t="s">
        <v>27</v>
      </c>
      <c r="K32" s="34">
        <v>9</v>
      </c>
      <c r="L32" s="42"/>
      <c r="M32" s="42"/>
      <c r="N32" s="42"/>
      <c r="O32" s="36">
        <v>3</v>
      </c>
      <c r="P32" s="37">
        <f t="shared" si="0"/>
        <v>4.8</v>
      </c>
      <c r="Q32" s="38" t="str">
        <f t="shared" si="1"/>
        <v>D</v>
      </c>
      <c r="R32" s="39" t="str">
        <f t="shared" si="2"/>
        <v>Trung bình yếu</v>
      </c>
      <c r="S32" s="40" t="str">
        <f t="shared" si="5"/>
        <v/>
      </c>
      <c r="T32" s="41" t="str">
        <f>RIGHT(VLOOKUP(C32,'[1]DS 16'!$B$5079:$I$6322,8,0),1)</f>
        <v>3</v>
      </c>
      <c r="U32" s="3"/>
      <c r="V32" s="28"/>
      <c r="W32" s="79" t="str">
        <f t="shared" si="4"/>
        <v>Đạt</v>
      </c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2:38">
      <c r="B33" s="29">
        <v>23</v>
      </c>
      <c r="C33" s="30" t="s">
        <v>187</v>
      </c>
      <c r="D33" s="31" t="s">
        <v>188</v>
      </c>
      <c r="E33" s="32" t="s">
        <v>189</v>
      </c>
      <c r="F33" s="33" t="s">
        <v>190</v>
      </c>
      <c r="G33" s="30" t="s">
        <v>191</v>
      </c>
      <c r="H33" s="34">
        <v>9</v>
      </c>
      <c r="I33" s="34">
        <v>8.5</v>
      </c>
      <c r="J33" s="34" t="s">
        <v>27</v>
      </c>
      <c r="K33" s="34">
        <v>9</v>
      </c>
      <c r="L33" s="42"/>
      <c r="M33" s="42"/>
      <c r="N33" s="42"/>
      <c r="O33" s="36">
        <v>7</v>
      </c>
      <c r="P33" s="37">
        <f t="shared" si="0"/>
        <v>7.6</v>
      </c>
      <c r="Q33" s="38" t="str">
        <f t="shared" si="1"/>
        <v>B</v>
      </c>
      <c r="R33" s="39" t="str">
        <f t="shared" si="2"/>
        <v>Khá</v>
      </c>
      <c r="S33" s="40" t="str">
        <f t="shared" si="5"/>
        <v/>
      </c>
      <c r="T33" s="41" t="str">
        <f>RIGHT(VLOOKUP(C33,'[1]DS 16'!$B$5079:$I$6322,8,0),1)</f>
        <v>3</v>
      </c>
      <c r="U33" s="3"/>
      <c r="V33" s="28"/>
      <c r="W33" s="79" t="str">
        <f t="shared" si="4"/>
        <v>Đạt</v>
      </c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2:38">
      <c r="B34" s="29">
        <v>24</v>
      </c>
      <c r="C34" s="30" t="s">
        <v>192</v>
      </c>
      <c r="D34" s="31" t="s">
        <v>193</v>
      </c>
      <c r="E34" s="32" t="s">
        <v>194</v>
      </c>
      <c r="F34" s="33" t="s">
        <v>195</v>
      </c>
      <c r="G34" s="30" t="s">
        <v>196</v>
      </c>
      <c r="H34" s="34">
        <v>5</v>
      </c>
      <c r="I34" s="34">
        <v>2</v>
      </c>
      <c r="J34" s="34" t="s">
        <v>27</v>
      </c>
      <c r="K34" s="34">
        <v>5</v>
      </c>
      <c r="L34" s="42"/>
      <c r="M34" s="42"/>
      <c r="N34" s="42"/>
      <c r="O34" s="36">
        <v>0</v>
      </c>
      <c r="P34" s="37">
        <f t="shared" si="0"/>
        <v>1.2</v>
      </c>
      <c r="Q34" s="38" t="str">
        <f t="shared" si="1"/>
        <v>F</v>
      </c>
      <c r="R34" s="39" t="str">
        <f t="shared" si="2"/>
        <v>Kém</v>
      </c>
      <c r="S34" s="91" t="s">
        <v>1328</v>
      </c>
      <c r="T34" s="41" t="str">
        <f>RIGHT(VLOOKUP(C34,'[1]DS 16'!$B$5079:$I$6322,8,0),1)</f>
        <v>4</v>
      </c>
      <c r="U34" s="3"/>
      <c r="V34" s="28"/>
      <c r="W34" s="79" t="str">
        <f t="shared" si="4"/>
        <v>Học lại</v>
      </c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2:38">
      <c r="B35" s="29">
        <v>25</v>
      </c>
      <c r="C35" s="30" t="s">
        <v>197</v>
      </c>
      <c r="D35" s="31" t="s">
        <v>198</v>
      </c>
      <c r="E35" s="32" t="s">
        <v>199</v>
      </c>
      <c r="F35" s="33" t="s">
        <v>200</v>
      </c>
      <c r="G35" s="30" t="s">
        <v>196</v>
      </c>
      <c r="H35" s="34">
        <v>5</v>
      </c>
      <c r="I35" s="34">
        <v>4</v>
      </c>
      <c r="J35" s="34" t="s">
        <v>27</v>
      </c>
      <c r="K35" s="34">
        <v>5</v>
      </c>
      <c r="L35" s="42"/>
      <c r="M35" s="42"/>
      <c r="N35" s="42"/>
      <c r="O35" s="36">
        <v>4</v>
      </c>
      <c r="P35" s="37">
        <f t="shared" si="0"/>
        <v>4.2</v>
      </c>
      <c r="Q35" s="38" t="str">
        <f t="shared" si="1"/>
        <v>D</v>
      </c>
      <c r="R35" s="39" t="str">
        <f t="shared" si="2"/>
        <v>Trung bình yếu</v>
      </c>
      <c r="S35" s="40" t="str">
        <f>+IF(OR($H35=0,$I35=0,$J35=0,$K35=0),"Không đủ ĐKDT","")</f>
        <v/>
      </c>
      <c r="T35" s="41" t="str">
        <f>RIGHT(VLOOKUP(C35,'[1]DS 16'!$B$5079:$I$6322,8,0),1)</f>
        <v>4</v>
      </c>
      <c r="U35" s="3"/>
      <c r="V35" s="28"/>
      <c r="W35" s="79" t="str">
        <f t="shared" si="4"/>
        <v>Đạt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2:38">
      <c r="B36" s="29">
        <v>26</v>
      </c>
      <c r="C36" s="30" t="s">
        <v>201</v>
      </c>
      <c r="D36" s="31" t="s">
        <v>202</v>
      </c>
      <c r="E36" s="32" t="s">
        <v>203</v>
      </c>
      <c r="F36" s="33" t="s">
        <v>204</v>
      </c>
      <c r="G36" s="30" t="s">
        <v>196</v>
      </c>
      <c r="H36" s="34">
        <v>10</v>
      </c>
      <c r="I36" s="34">
        <v>6</v>
      </c>
      <c r="J36" s="34" t="s">
        <v>27</v>
      </c>
      <c r="K36" s="34">
        <v>8</v>
      </c>
      <c r="L36" s="42"/>
      <c r="M36" s="42"/>
      <c r="N36" s="42"/>
      <c r="O36" s="36">
        <v>6</v>
      </c>
      <c r="P36" s="37">
        <f t="shared" si="0"/>
        <v>6.6</v>
      </c>
      <c r="Q36" s="38" t="str">
        <f t="shared" si="1"/>
        <v>C+</v>
      </c>
      <c r="R36" s="39" t="str">
        <f t="shared" si="2"/>
        <v>Trung bình</v>
      </c>
      <c r="S36" s="40" t="str">
        <f>+IF(OR($H36=0,$I36=0,$J36=0,$K36=0),"Không đủ ĐKDT","")</f>
        <v/>
      </c>
      <c r="T36" s="41" t="str">
        <f>RIGHT(VLOOKUP(C36,'[1]DS 16'!$B$5079:$I$6322,8,0),1)</f>
        <v>4</v>
      </c>
      <c r="U36" s="3"/>
      <c r="V36" s="28"/>
      <c r="W36" s="79" t="str">
        <f t="shared" si="4"/>
        <v>Đạt</v>
      </c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2:38">
      <c r="B37" s="29">
        <v>27</v>
      </c>
      <c r="C37" s="30" t="s">
        <v>205</v>
      </c>
      <c r="D37" s="31" t="s">
        <v>206</v>
      </c>
      <c r="E37" s="32" t="s">
        <v>207</v>
      </c>
      <c r="F37" s="33" t="s">
        <v>208</v>
      </c>
      <c r="G37" s="30" t="s">
        <v>209</v>
      </c>
      <c r="H37" s="34">
        <v>9</v>
      </c>
      <c r="I37" s="34">
        <v>9</v>
      </c>
      <c r="J37" s="34" t="s">
        <v>27</v>
      </c>
      <c r="K37" s="34">
        <v>9.5</v>
      </c>
      <c r="L37" s="42"/>
      <c r="M37" s="42"/>
      <c r="N37" s="42"/>
      <c r="O37" s="36">
        <v>0</v>
      </c>
      <c r="P37" s="37">
        <f t="shared" si="0"/>
        <v>2.8</v>
      </c>
      <c r="Q37" s="38" t="str">
        <f t="shared" si="1"/>
        <v>F</v>
      </c>
      <c r="R37" s="39" t="str">
        <f t="shared" si="2"/>
        <v>Kém</v>
      </c>
      <c r="S37" s="40" t="str">
        <f>+IF(OR($H37=0,$I37=0,$J37=0,$K37=0),"Không đủ ĐKDT","")</f>
        <v/>
      </c>
      <c r="T37" s="41" t="str">
        <f>RIGHT(VLOOKUP(C37,'[1]DS 16'!$B$5079:$I$6322,8,0),1)</f>
        <v>5</v>
      </c>
      <c r="U37" s="3"/>
      <c r="V37" s="28"/>
      <c r="W37" s="79" t="str">
        <f t="shared" si="4"/>
        <v>Học lại</v>
      </c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2:38">
      <c r="B38" s="29">
        <v>28</v>
      </c>
      <c r="C38" s="30" t="s">
        <v>210</v>
      </c>
      <c r="D38" s="31" t="s">
        <v>211</v>
      </c>
      <c r="E38" s="32" t="s">
        <v>212</v>
      </c>
      <c r="F38" s="33" t="s">
        <v>213</v>
      </c>
      <c r="G38" s="30" t="s">
        <v>209</v>
      </c>
      <c r="H38" s="34">
        <v>9</v>
      </c>
      <c r="I38" s="34">
        <v>9.5</v>
      </c>
      <c r="J38" s="34" t="s">
        <v>27</v>
      </c>
      <c r="K38" s="34">
        <v>9.5</v>
      </c>
      <c r="L38" s="42"/>
      <c r="M38" s="42"/>
      <c r="N38" s="42"/>
      <c r="O38" s="36">
        <v>7</v>
      </c>
      <c r="P38" s="37">
        <f t="shared" si="0"/>
        <v>7.7</v>
      </c>
      <c r="Q38" s="38" t="str">
        <f t="shared" si="1"/>
        <v>B</v>
      </c>
      <c r="R38" s="39" t="str">
        <f t="shared" si="2"/>
        <v>Khá</v>
      </c>
      <c r="S38" s="40" t="str">
        <f>+IF(OR($H38=0,$I38=0,$J38=0,$K38=0),"Không đủ ĐKDT","")</f>
        <v/>
      </c>
      <c r="T38" s="41" t="str">
        <f>RIGHT(VLOOKUP(C38,'[1]DS 16'!$B$5079:$I$6322,8,0),1)</f>
        <v>5</v>
      </c>
      <c r="U38" s="3"/>
      <c r="V38" s="28"/>
      <c r="W38" s="79" t="str">
        <f t="shared" si="4"/>
        <v>Đạt</v>
      </c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2:38">
      <c r="B39" s="29">
        <v>29</v>
      </c>
      <c r="C39" s="30" t="s">
        <v>214</v>
      </c>
      <c r="D39" s="31" t="s">
        <v>215</v>
      </c>
      <c r="E39" s="32" t="s">
        <v>74</v>
      </c>
      <c r="F39" s="33" t="s">
        <v>216</v>
      </c>
      <c r="G39" s="30" t="s">
        <v>209</v>
      </c>
      <c r="H39" s="34">
        <v>9</v>
      </c>
      <c r="I39" s="34">
        <v>8.5</v>
      </c>
      <c r="J39" s="34" t="s">
        <v>27</v>
      </c>
      <c r="K39" s="34">
        <v>9</v>
      </c>
      <c r="L39" s="42"/>
      <c r="M39" s="42"/>
      <c r="N39" s="42"/>
      <c r="O39" s="36">
        <v>0</v>
      </c>
      <c r="P39" s="37">
        <f t="shared" si="0"/>
        <v>2.7</v>
      </c>
      <c r="Q39" s="38" t="str">
        <f t="shared" si="1"/>
        <v>F</v>
      </c>
      <c r="R39" s="39" t="str">
        <f t="shared" si="2"/>
        <v>Kém</v>
      </c>
      <c r="S39" s="91" t="s">
        <v>1328</v>
      </c>
      <c r="T39" s="41" t="str">
        <f>RIGHT(VLOOKUP(C39,'[1]DS 16'!$B$5079:$I$6322,8,0),1)</f>
        <v>5</v>
      </c>
      <c r="U39" s="3"/>
      <c r="V39" s="28"/>
      <c r="W39" s="79" t="str">
        <f t="shared" si="4"/>
        <v>Học lại</v>
      </c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2:38">
      <c r="B40" s="29">
        <v>30</v>
      </c>
      <c r="C40" s="30" t="s">
        <v>217</v>
      </c>
      <c r="D40" s="31" t="s">
        <v>218</v>
      </c>
      <c r="E40" s="32" t="s">
        <v>219</v>
      </c>
      <c r="F40" s="33" t="s">
        <v>220</v>
      </c>
      <c r="G40" s="30" t="s">
        <v>209</v>
      </c>
      <c r="H40" s="34">
        <v>9</v>
      </c>
      <c r="I40" s="34">
        <v>9</v>
      </c>
      <c r="J40" s="34" t="s">
        <v>27</v>
      </c>
      <c r="K40" s="34">
        <v>9.5</v>
      </c>
      <c r="L40" s="42"/>
      <c r="M40" s="42"/>
      <c r="N40" s="42"/>
      <c r="O40" s="36">
        <v>4</v>
      </c>
      <c r="P40" s="37">
        <f t="shared" si="0"/>
        <v>5.6</v>
      </c>
      <c r="Q40" s="38" t="str">
        <f t="shared" si="1"/>
        <v>C</v>
      </c>
      <c r="R40" s="39" t="str">
        <f t="shared" si="2"/>
        <v>Trung bình</v>
      </c>
      <c r="S40" s="40" t="str">
        <f t="shared" ref="S40:S52" si="6">+IF(OR($H40=0,$I40=0,$J40=0,$K40=0),"Không đủ ĐKDT","")</f>
        <v/>
      </c>
      <c r="T40" s="41" t="str">
        <f>RIGHT(VLOOKUP(C40,'[1]DS 16'!$B$5079:$I$6322,8,0),1)</f>
        <v>5</v>
      </c>
      <c r="U40" s="3"/>
      <c r="V40" s="28"/>
      <c r="W40" s="79" t="str">
        <f t="shared" si="4"/>
        <v>Đạt</v>
      </c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2:38">
      <c r="B41" s="29">
        <v>31</v>
      </c>
      <c r="C41" s="30" t="s">
        <v>221</v>
      </c>
      <c r="D41" s="31" t="s">
        <v>222</v>
      </c>
      <c r="E41" s="32" t="s">
        <v>79</v>
      </c>
      <c r="F41" s="33" t="s">
        <v>223</v>
      </c>
      <c r="G41" s="30" t="s">
        <v>224</v>
      </c>
      <c r="H41" s="34">
        <v>5</v>
      </c>
      <c r="I41" s="34">
        <v>1</v>
      </c>
      <c r="J41" s="34" t="s">
        <v>27</v>
      </c>
      <c r="K41" s="34">
        <v>5</v>
      </c>
      <c r="L41" s="42"/>
      <c r="M41" s="42"/>
      <c r="N41" s="42"/>
      <c r="O41" s="36">
        <v>5.5</v>
      </c>
      <c r="P41" s="37">
        <f t="shared" si="0"/>
        <v>5</v>
      </c>
      <c r="Q41" s="38" t="str">
        <f t="shared" si="1"/>
        <v>D+</v>
      </c>
      <c r="R41" s="39" t="str">
        <f t="shared" si="2"/>
        <v>Trung bình yếu</v>
      </c>
      <c r="S41" s="40" t="str">
        <f t="shared" si="6"/>
        <v/>
      </c>
      <c r="T41" s="41" t="str">
        <f>RIGHT(VLOOKUP(C41,'[1]DS 16'!$B$5079:$I$6322,8,0),1)</f>
        <v>6</v>
      </c>
      <c r="U41" s="3"/>
      <c r="V41" s="28"/>
      <c r="W41" s="79" t="str">
        <f t="shared" si="4"/>
        <v>Đạt</v>
      </c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2:38">
      <c r="B42" s="29">
        <v>32</v>
      </c>
      <c r="C42" s="30" t="s">
        <v>225</v>
      </c>
      <c r="D42" s="31" t="s">
        <v>58</v>
      </c>
      <c r="E42" s="32" t="s">
        <v>132</v>
      </c>
      <c r="F42" s="33" t="s">
        <v>226</v>
      </c>
      <c r="G42" s="30" t="s">
        <v>224</v>
      </c>
      <c r="H42" s="34">
        <v>5</v>
      </c>
      <c r="I42" s="34">
        <v>3</v>
      </c>
      <c r="J42" s="34" t="s">
        <v>27</v>
      </c>
      <c r="K42" s="34">
        <v>5</v>
      </c>
      <c r="L42" s="42"/>
      <c r="M42" s="42"/>
      <c r="N42" s="42"/>
      <c r="O42" s="36">
        <v>2.5</v>
      </c>
      <c r="P42" s="37">
        <f t="shared" si="0"/>
        <v>3.1</v>
      </c>
      <c r="Q42" s="38" t="str">
        <f t="shared" si="1"/>
        <v>F</v>
      </c>
      <c r="R42" s="39" t="str">
        <f t="shared" si="2"/>
        <v>Kém</v>
      </c>
      <c r="S42" s="40" t="str">
        <f t="shared" si="6"/>
        <v/>
      </c>
      <c r="T42" s="41" t="str">
        <f>RIGHT(VLOOKUP(C42,'[1]DS 16'!$B$5079:$I$6322,8,0),1)</f>
        <v>6</v>
      </c>
      <c r="U42" s="3"/>
      <c r="V42" s="28"/>
      <c r="W42" s="79" t="str">
        <f t="shared" si="4"/>
        <v>Học lại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2:38">
      <c r="B43" s="29">
        <v>33</v>
      </c>
      <c r="C43" s="30" t="s">
        <v>227</v>
      </c>
      <c r="D43" s="31" t="s">
        <v>188</v>
      </c>
      <c r="E43" s="32" t="s">
        <v>228</v>
      </c>
      <c r="F43" s="33" t="s">
        <v>229</v>
      </c>
      <c r="G43" s="30" t="s">
        <v>224</v>
      </c>
      <c r="H43" s="34">
        <v>10</v>
      </c>
      <c r="I43" s="34">
        <v>8</v>
      </c>
      <c r="J43" s="34" t="s">
        <v>27</v>
      </c>
      <c r="K43" s="34">
        <v>9</v>
      </c>
      <c r="L43" s="42"/>
      <c r="M43" s="42"/>
      <c r="N43" s="42"/>
      <c r="O43" s="36">
        <v>4</v>
      </c>
      <c r="P43" s="37">
        <f t="shared" ref="P43:P74" si="7">ROUND(SUMPRODUCT(H43:O43,$H$10:$O$10)/100,1)</f>
        <v>5.5</v>
      </c>
      <c r="Q43" s="38" t="str">
        <f t="shared" ref="Q43:Q74" si="8">IF(AND($P43&gt;=9,$P43&lt;=10),"A+","")&amp;IF(AND($P43&gt;=8.5,$P43&lt;=8.9),"A","")&amp;IF(AND($P43&gt;=8,$P43&lt;=8.4),"B+","")&amp;IF(AND($P43&gt;=7,$P43&lt;=7.9),"B","")&amp;IF(AND($P43&gt;=6.5,$P43&lt;=6.9),"C+","")&amp;IF(AND($P43&gt;=5.5,$P43&lt;=6.4),"C","")&amp;IF(AND($P43&gt;=5,$P43&lt;=5.4),"D+","")&amp;IF(AND($P43&gt;=4,$P43&lt;=4.9),"D","")&amp;IF(AND($P43&lt;4),"F","")</f>
        <v>C</v>
      </c>
      <c r="R43" s="39" t="str">
        <f t="shared" ref="R43:R74" si="9">IF($P43&lt;4,"Kém",IF(AND($P43&gt;=4,$P43&lt;=5.4),"Trung bình yếu",IF(AND($P43&gt;=5.5,$P43&lt;=6.9),"Trung bình",IF(AND($P43&gt;=7,$P43&lt;=8.4),"Khá",IF(AND($P43&gt;=8.5,$P43&lt;=10),"Giỏi","")))))</f>
        <v>Trung bình</v>
      </c>
      <c r="S43" s="40" t="str">
        <f t="shared" si="6"/>
        <v/>
      </c>
      <c r="T43" s="41" t="str">
        <f>RIGHT(VLOOKUP(C43,'[1]DS 16'!$B$5079:$I$6322,8,0),1)</f>
        <v>6</v>
      </c>
      <c r="U43" s="3"/>
      <c r="V43" s="28"/>
      <c r="W43" s="79" t="str">
        <f t="shared" ref="W43:W74" si="10">IF(S43="Không đủ ĐKDT","Học lại",IF(S43="Đình chỉ thi","Học lại",IF(AND(MID(G43,2,2)&gt;="12",S43="Vắng"),"Học lại",IF(S43="Vắng có phép", "Thi lại",IF(S43="Nợ học phí", "Thi lại",IF(AND((MID(G43,2,2)&lt;"12"),P43&lt;4.5),"Thi lại",IF(P43&lt;4,"Học lại","Đạt")))))))</f>
        <v>Đạt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2:38">
      <c r="B44" s="29">
        <v>34</v>
      </c>
      <c r="C44" s="30" t="s">
        <v>230</v>
      </c>
      <c r="D44" s="31" t="s">
        <v>231</v>
      </c>
      <c r="E44" s="32" t="s">
        <v>232</v>
      </c>
      <c r="F44" s="33" t="s">
        <v>233</v>
      </c>
      <c r="G44" s="30" t="s">
        <v>224</v>
      </c>
      <c r="H44" s="34">
        <v>10</v>
      </c>
      <c r="I44" s="34">
        <v>6</v>
      </c>
      <c r="J44" s="34" t="s">
        <v>27</v>
      </c>
      <c r="K44" s="34">
        <v>8</v>
      </c>
      <c r="L44" s="42"/>
      <c r="M44" s="42"/>
      <c r="N44" s="42"/>
      <c r="O44" s="36">
        <v>2</v>
      </c>
      <c r="P44" s="37">
        <f t="shared" si="7"/>
        <v>3.8</v>
      </c>
      <c r="Q44" s="38" t="str">
        <f t="shared" si="8"/>
        <v>F</v>
      </c>
      <c r="R44" s="39" t="str">
        <f t="shared" si="9"/>
        <v>Kém</v>
      </c>
      <c r="S44" s="40" t="str">
        <f t="shared" si="6"/>
        <v/>
      </c>
      <c r="T44" s="41" t="str">
        <f>RIGHT(VLOOKUP(C44,'[1]DS 16'!$B$5079:$I$6322,8,0),1)</f>
        <v>6</v>
      </c>
      <c r="U44" s="3"/>
      <c r="V44" s="28"/>
      <c r="W44" s="79" t="str">
        <f t="shared" si="10"/>
        <v>Học lại</v>
      </c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  <row r="45" spans="2:38">
      <c r="B45" s="29">
        <v>35</v>
      </c>
      <c r="C45" s="30" t="s">
        <v>234</v>
      </c>
      <c r="D45" s="31" t="s">
        <v>235</v>
      </c>
      <c r="E45" s="32" t="s">
        <v>236</v>
      </c>
      <c r="F45" s="33" t="s">
        <v>237</v>
      </c>
      <c r="G45" s="30" t="s">
        <v>224</v>
      </c>
      <c r="H45" s="34">
        <v>5</v>
      </c>
      <c r="I45" s="34">
        <v>2</v>
      </c>
      <c r="J45" s="34" t="s">
        <v>27</v>
      </c>
      <c r="K45" s="34">
        <v>5</v>
      </c>
      <c r="L45" s="42"/>
      <c r="M45" s="42"/>
      <c r="N45" s="42"/>
      <c r="O45" s="36">
        <v>1</v>
      </c>
      <c r="P45" s="37">
        <f t="shared" si="7"/>
        <v>1.9</v>
      </c>
      <c r="Q45" s="38" t="str">
        <f t="shared" si="8"/>
        <v>F</v>
      </c>
      <c r="R45" s="39" t="str">
        <f t="shared" si="9"/>
        <v>Kém</v>
      </c>
      <c r="S45" s="40" t="str">
        <f t="shared" si="6"/>
        <v/>
      </c>
      <c r="T45" s="41" t="str">
        <f>RIGHT(VLOOKUP(C45,'[1]DS 16'!$B$5079:$I$6322,8,0),1)</f>
        <v>6</v>
      </c>
      <c r="U45" s="3"/>
      <c r="V45" s="28"/>
      <c r="W45" s="79" t="str">
        <f t="shared" si="10"/>
        <v>Học lại</v>
      </c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</row>
    <row r="46" spans="2:38">
      <c r="B46" s="29">
        <v>36</v>
      </c>
      <c r="C46" s="30" t="s">
        <v>238</v>
      </c>
      <c r="D46" s="31" t="s">
        <v>239</v>
      </c>
      <c r="E46" s="32" t="s">
        <v>240</v>
      </c>
      <c r="F46" s="33" t="s">
        <v>241</v>
      </c>
      <c r="G46" s="30" t="s">
        <v>224</v>
      </c>
      <c r="H46" s="34">
        <v>7</v>
      </c>
      <c r="I46" s="34">
        <v>5</v>
      </c>
      <c r="J46" s="34" t="s">
        <v>27</v>
      </c>
      <c r="K46" s="34">
        <v>5</v>
      </c>
      <c r="L46" s="42"/>
      <c r="M46" s="42"/>
      <c r="N46" s="42"/>
      <c r="O46" s="36">
        <v>7</v>
      </c>
      <c r="P46" s="37">
        <f t="shared" si="7"/>
        <v>6.6</v>
      </c>
      <c r="Q46" s="38" t="str">
        <f t="shared" si="8"/>
        <v>C+</v>
      </c>
      <c r="R46" s="39" t="str">
        <f t="shared" si="9"/>
        <v>Trung bình</v>
      </c>
      <c r="S46" s="40" t="str">
        <f t="shared" si="6"/>
        <v/>
      </c>
      <c r="T46" s="41" t="str">
        <f>RIGHT(VLOOKUP(C46,'[1]DS 16'!$B$5079:$I$6322,8,0),1)</f>
        <v>6</v>
      </c>
      <c r="U46" s="3"/>
      <c r="V46" s="28"/>
      <c r="W46" s="79" t="str">
        <f t="shared" si="10"/>
        <v>Đạt</v>
      </c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</row>
    <row r="47" spans="2:38">
      <c r="B47" s="29">
        <v>37</v>
      </c>
      <c r="C47" s="30" t="s">
        <v>242</v>
      </c>
      <c r="D47" s="31" t="s">
        <v>179</v>
      </c>
      <c r="E47" s="32" t="s">
        <v>180</v>
      </c>
      <c r="F47" s="33" t="s">
        <v>243</v>
      </c>
      <c r="G47" s="30" t="s">
        <v>224</v>
      </c>
      <c r="H47" s="34">
        <v>5</v>
      </c>
      <c r="I47" s="34">
        <v>6</v>
      </c>
      <c r="J47" s="34" t="s">
        <v>27</v>
      </c>
      <c r="K47" s="34">
        <v>9</v>
      </c>
      <c r="L47" s="42"/>
      <c r="M47" s="42"/>
      <c r="N47" s="42"/>
      <c r="O47" s="36">
        <v>2</v>
      </c>
      <c r="P47" s="37">
        <f t="shared" si="7"/>
        <v>3.4</v>
      </c>
      <c r="Q47" s="38" t="str">
        <f t="shared" si="8"/>
        <v>F</v>
      </c>
      <c r="R47" s="39" t="str">
        <f t="shared" si="9"/>
        <v>Kém</v>
      </c>
      <c r="S47" s="40" t="str">
        <f t="shared" si="6"/>
        <v/>
      </c>
      <c r="T47" s="41" t="str">
        <f>RIGHT(VLOOKUP(C47,'[1]DS 16'!$B$5079:$I$6322,8,0),1)</f>
        <v>6</v>
      </c>
      <c r="U47" s="3"/>
      <c r="V47" s="28"/>
      <c r="W47" s="79" t="str">
        <f t="shared" si="10"/>
        <v>Học lại</v>
      </c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</row>
    <row r="48" spans="2:38">
      <c r="B48" s="29">
        <v>38</v>
      </c>
      <c r="C48" s="30" t="s">
        <v>244</v>
      </c>
      <c r="D48" s="31" t="s">
        <v>89</v>
      </c>
      <c r="E48" s="32" t="s">
        <v>245</v>
      </c>
      <c r="F48" s="33" t="s">
        <v>246</v>
      </c>
      <c r="G48" s="30" t="s">
        <v>247</v>
      </c>
      <c r="H48" s="34">
        <v>7</v>
      </c>
      <c r="I48" s="34">
        <v>5</v>
      </c>
      <c r="J48" s="34" t="s">
        <v>27</v>
      </c>
      <c r="K48" s="34">
        <v>8</v>
      </c>
      <c r="L48" s="42"/>
      <c r="M48" s="42"/>
      <c r="N48" s="42"/>
      <c r="O48" s="36">
        <v>5</v>
      </c>
      <c r="P48" s="37">
        <f t="shared" si="7"/>
        <v>5.5</v>
      </c>
      <c r="Q48" s="38" t="str">
        <f t="shared" si="8"/>
        <v>C</v>
      </c>
      <c r="R48" s="39" t="str">
        <f t="shared" si="9"/>
        <v>Trung bình</v>
      </c>
      <c r="S48" s="40" t="str">
        <f t="shared" si="6"/>
        <v/>
      </c>
      <c r="T48" s="41" t="str">
        <f>RIGHT(VLOOKUP(C48,'[1]DS 16'!$B$5079:$I$6322,8,0),1)</f>
        <v>6</v>
      </c>
      <c r="U48" s="3"/>
      <c r="V48" s="28"/>
      <c r="W48" s="79" t="str">
        <f t="shared" si="10"/>
        <v>Đạt</v>
      </c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</row>
    <row r="49" spans="2:38">
      <c r="B49" s="29">
        <v>39</v>
      </c>
      <c r="C49" s="30" t="s">
        <v>248</v>
      </c>
      <c r="D49" s="31" t="s">
        <v>140</v>
      </c>
      <c r="E49" s="32" t="s">
        <v>249</v>
      </c>
      <c r="F49" s="33" t="s">
        <v>250</v>
      </c>
      <c r="G49" s="30" t="s">
        <v>247</v>
      </c>
      <c r="H49" s="34">
        <v>7</v>
      </c>
      <c r="I49" s="34">
        <v>6</v>
      </c>
      <c r="J49" s="34" t="s">
        <v>27</v>
      </c>
      <c r="K49" s="34">
        <v>8</v>
      </c>
      <c r="L49" s="42"/>
      <c r="M49" s="42"/>
      <c r="N49" s="42"/>
      <c r="O49" s="36">
        <v>6</v>
      </c>
      <c r="P49" s="37">
        <f t="shared" si="7"/>
        <v>6.3</v>
      </c>
      <c r="Q49" s="38" t="str">
        <f t="shared" si="8"/>
        <v>C</v>
      </c>
      <c r="R49" s="39" t="str">
        <f t="shared" si="9"/>
        <v>Trung bình</v>
      </c>
      <c r="S49" s="40" t="str">
        <f t="shared" si="6"/>
        <v/>
      </c>
      <c r="T49" s="41" t="str">
        <f>RIGHT(VLOOKUP(C49,'[1]DS 16'!$B$5079:$I$6322,8,0),1)</f>
        <v>6</v>
      </c>
      <c r="U49" s="3"/>
      <c r="V49" s="28"/>
      <c r="W49" s="79" t="str">
        <f t="shared" si="10"/>
        <v>Đạt</v>
      </c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</row>
    <row r="50" spans="2:38">
      <c r="B50" s="29">
        <v>40</v>
      </c>
      <c r="C50" s="30" t="s">
        <v>251</v>
      </c>
      <c r="D50" s="31" t="s">
        <v>140</v>
      </c>
      <c r="E50" s="32" t="s">
        <v>252</v>
      </c>
      <c r="F50" s="33" t="s">
        <v>253</v>
      </c>
      <c r="G50" s="30" t="s">
        <v>247</v>
      </c>
      <c r="H50" s="34">
        <v>10</v>
      </c>
      <c r="I50" s="34">
        <v>6</v>
      </c>
      <c r="J50" s="34" t="s">
        <v>27</v>
      </c>
      <c r="K50" s="34">
        <v>8</v>
      </c>
      <c r="L50" s="42"/>
      <c r="M50" s="42"/>
      <c r="N50" s="42"/>
      <c r="O50" s="36">
        <v>4</v>
      </c>
      <c r="P50" s="37">
        <f t="shared" si="7"/>
        <v>5.2</v>
      </c>
      <c r="Q50" s="38" t="str">
        <f t="shared" si="8"/>
        <v>D+</v>
      </c>
      <c r="R50" s="39" t="str">
        <f t="shared" si="9"/>
        <v>Trung bình yếu</v>
      </c>
      <c r="S50" s="40" t="str">
        <f t="shared" si="6"/>
        <v/>
      </c>
      <c r="T50" s="41" t="str">
        <f>RIGHT(VLOOKUP(C50,'[1]DS 16'!$B$5079:$I$6322,8,0),1)</f>
        <v>6</v>
      </c>
      <c r="U50" s="3"/>
      <c r="V50" s="28"/>
      <c r="W50" s="79" t="str">
        <f t="shared" si="10"/>
        <v>Đạt</v>
      </c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</row>
    <row r="51" spans="2:38">
      <c r="B51" s="29">
        <v>41</v>
      </c>
      <c r="C51" s="30" t="s">
        <v>254</v>
      </c>
      <c r="D51" s="31" t="s">
        <v>255</v>
      </c>
      <c r="E51" s="32" t="s">
        <v>108</v>
      </c>
      <c r="F51" s="33" t="s">
        <v>256</v>
      </c>
      <c r="G51" s="30" t="s">
        <v>247</v>
      </c>
      <c r="H51" s="34">
        <v>5</v>
      </c>
      <c r="I51" s="34">
        <v>3</v>
      </c>
      <c r="J51" s="34" t="s">
        <v>27</v>
      </c>
      <c r="K51" s="34">
        <v>5</v>
      </c>
      <c r="L51" s="42"/>
      <c r="M51" s="42"/>
      <c r="N51" s="42"/>
      <c r="O51" s="36">
        <v>3</v>
      </c>
      <c r="P51" s="37">
        <f t="shared" si="7"/>
        <v>3.4</v>
      </c>
      <c r="Q51" s="38" t="str">
        <f t="shared" si="8"/>
        <v>F</v>
      </c>
      <c r="R51" s="39" t="str">
        <f t="shared" si="9"/>
        <v>Kém</v>
      </c>
      <c r="S51" s="40" t="str">
        <f t="shared" si="6"/>
        <v/>
      </c>
      <c r="T51" s="41" t="str">
        <f>RIGHT(VLOOKUP(C51,'[1]DS 16'!$B$5079:$I$6322,8,0),1)</f>
        <v>6</v>
      </c>
      <c r="U51" s="3"/>
      <c r="V51" s="28"/>
      <c r="W51" s="79" t="str">
        <f t="shared" si="10"/>
        <v>Học lại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</row>
    <row r="52" spans="2:38">
      <c r="B52" s="29">
        <v>42</v>
      </c>
      <c r="C52" s="30" t="s">
        <v>257</v>
      </c>
      <c r="D52" s="31" t="s">
        <v>258</v>
      </c>
      <c r="E52" s="32" t="s">
        <v>108</v>
      </c>
      <c r="F52" s="33" t="s">
        <v>259</v>
      </c>
      <c r="G52" s="30" t="s">
        <v>247</v>
      </c>
      <c r="H52" s="34">
        <v>5</v>
      </c>
      <c r="I52" s="34">
        <v>3</v>
      </c>
      <c r="J52" s="34" t="s">
        <v>27</v>
      </c>
      <c r="K52" s="34">
        <v>5</v>
      </c>
      <c r="L52" s="42"/>
      <c r="M52" s="42"/>
      <c r="N52" s="42"/>
      <c r="O52" s="36">
        <v>3</v>
      </c>
      <c r="P52" s="37">
        <f t="shared" si="7"/>
        <v>3.4</v>
      </c>
      <c r="Q52" s="38" t="str">
        <f t="shared" si="8"/>
        <v>F</v>
      </c>
      <c r="R52" s="39" t="str">
        <f t="shared" si="9"/>
        <v>Kém</v>
      </c>
      <c r="S52" s="40" t="str">
        <f t="shared" si="6"/>
        <v/>
      </c>
      <c r="T52" s="41" t="str">
        <f>RIGHT(VLOOKUP(C52,'[1]DS 16'!$B$5079:$I$6322,8,0),1)</f>
        <v>6</v>
      </c>
      <c r="U52" s="3"/>
      <c r="V52" s="28"/>
      <c r="W52" s="79" t="str">
        <f t="shared" si="10"/>
        <v>Học lại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spans="2:38">
      <c r="B53" s="29">
        <v>43</v>
      </c>
      <c r="C53" s="30" t="s">
        <v>260</v>
      </c>
      <c r="D53" s="31" t="s">
        <v>261</v>
      </c>
      <c r="E53" s="32" t="s">
        <v>108</v>
      </c>
      <c r="F53" s="33" t="s">
        <v>262</v>
      </c>
      <c r="G53" s="30" t="s">
        <v>247</v>
      </c>
      <c r="H53" s="34">
        <v>5</v>
      </c>
      <c r="I53" s="34">
        <v>2</v>
      </c>
      <c r="J53" s="34" t="s">
        <v>27</v>
      </c>
      <c r="K53" s="34">
        <v>5</v>
      </c>
      <c r="L53" s="42"/>
      <c r="M53" s="42"/>
      <c r="N53" s="42"/>
      <c r="O53" s="36">
        <v>0</v>
      </c>
      <c r="P53" s="37">
        <f t="shared" si="7"/>
        <v>1.2</v>
      </c>
      <c r="Q53" s="38" t="str">
        <f t="shared" si="8"/>
        <v>F</v>
      </c>
      <c r="R53" s="39" t="str">
        <f t="shared" si="9"/>
        <v>Kém</v>
      </c>
      <c r="S53" s="91" t="s">
        <v>1328</v>
      </c>
      <c r="T53" s="41" t="str">
        <f>RIGHT(VLOOKUP(C53,'[1]DS 16'!$B$5079:$I$6322,8,0),1)</f>
        <v>6</v>
      </c>
      <c r="U53" s="3"/>
      <c r="V53" s="28"/>
      <c r="W53" s="79" t="str">
        <f t="shared" si="10"/>
        <v>Học lại</v>
      </c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</row>
    <row r="54" spans="2:38">
      <c r="B54" s="29">
        <v>44</v>
      </c>
      <c r="C54" s="30" t="s">
        <v>263</v>
      </c>
      <c r="D54" s="31" t="s">
        <v>148</v>
      </c>
      <c r="E54" s="32" t="s">
        <v>108</v>
      </c>
      <c r="F54" s="33" t="s">
        <v>264</v>
      </c>
      <c r="G54" s="30" t="s">
        <v>247</v>
      </c>
      <c r="H54" s="34">
        <v>7</v>
      </c>
      <c r="I54" s="34">
        <v>6</v>
      </c>
      <c r="J54" s="34" t="s">
        <v>27</v>
      </c>
      <c r="K54" s="34">
        <v>8</v>
      </c>
      <c r="L54" s="42"/>
      <c r="M54" s="42"/>
      <c r="N54" s="42"/>
      <c r="O54" s="36">
        <v>5</v>
      </c>
      <c r="P54" s="37">
        <f t="shared" si="7"/>
        <v>5.6</v>
      </c>
      <c r="Q54" s="38" t="str">
        <f t="shared" si="8"/>
        <v>C</v>
      </c>
      <c r="R54" s="39" t="str">
        <f t="shared" si="9"/>
        <v>Trung bình</v>
      </c>
      <c r="S54" s="40" t="str">
        <f t="shared" ref="S54:S59" si="11">+IF(OR($H54=0,$I54=0,$J54=0,$K54=0),"Không đủ ĐKDT","")</f>
        <v/>
      </c>
      <c r="T54" s="41" t="str">
        <f>RIGHT(VLOOKUP(C54,'[1]DS 16'!$B$5079:$I$6322,8,0),1)</f>
        <v>6</v>
      </c>
      <c r="U54" s="3"/>
      <c r="V54" s="28"/>
      <c r="W54" s="79" t="str">
        <f t="shared" si="10"/>
        <v>Đạt</v>
      </c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2:38">
      <c r="B55" s="29">
        <v>45</v>
      </c>
      <c r="C55" s="30" t="s">
        <v>265</v>
      </c>
      <c r="D55" s="31" t="s">
        <v>266</v>
      </c>
      <c r="E55" s="32" t="s">
        <v>141</v>
      </c>
      <c r="F55" s="33" t="s">
        <v>267</v>
      </c>
      <c r="G55" s="30" t="s">
        <v>247</v>
      </c>
      <c r="H55" s="34">
        <v>7</v>
      </c>
      <c r="I55" s="34">
        <v>7</v>
      </c>
      <c r="J55" s="34" t="s">
        <v>27</v>
      </c>
      <c r="K55" s="34">
        <v>8</v>
      </c>
      <c r="L55" s="42"/>
      <c r="M55" s="42"/>
      <c r="N55" s="42"/>
      <c r="O55" s="36">
        <v>4</v>
      </c>
      <c r="P55" s="37">
        <f t="shared" si="7"/>
        <v>5</v>
      </c>
      <c r="Q55" s="38" t="str">
        <f t="shared" si="8"/>
        <v>D+</v>
      </c>
      <c r="R55" s="39" t="str">
        <f t="shared" si="9"/>
        <v>Trung bình yếu</v>
      </c>
      <c r="S55" s="40" t="str">
        <f t="shared" si="11"/>
        <v/>
      </c>
      <c r="T55" s="41" t="str">
        <f>RIGHT(VLOOKUP(C55,'[1]DS 16'!$B$5079:$I$6322,8,0),1)</f>
        <v>6</v>
      </c>
      <c r="U55" s="3"/>
      <c r="V55" s="28"/>
      <c r="W55" s="79" t="str">
        <f t="shared" si="10"/>
        <v>Đạt</v>
      </c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</row>
    <row r="56" spans="2:38">
      <c r="B56" s="29">
        <v>46</v>
      </c>
      <c r="C56" s="30" t="s">
        <v>268</v>
      </c>
      <c r="D56" s="31" t="s">
        <v>98</v>
      </c>
      <c r="E56" s="32" t="s">
        <v>269</v>
      </c>
      <c r="F56" s="33" t="s">
        <v>270</v>
      </c>
      <c r="G56" s="30" t="s">
        <v>247</v>
      </c>
      <c r="H56" s="34">
        <v>5</v>
      </c>
      <c r="I56" s="34">
        <v>3</v>
      </c>
      <c r="J56" s="34" t="s">
        <v>27</v>
      </c>
      <c r="K56" s="34">
        <v>5</v>
      </c>
      <c r="L56" s="42"/>
      <c r="M56" s="42"/>
      <c r="N56" s="42"/>
      <c r="O56" s="36">
        <v>4</v>
      </c>
      <c r="P56" s="37">
        <f t="shared" si="7"/>
        <v>4.0999999999999996</v>
      </c>
      <c r="Q56" s="38" t="str">
        <f t="shared" si="8"/>
        <v>D</v>
      </c>
      <c r="R56" s="39" t="str">
        <f t="shared" si="9"/>
        <v>Trung bình yếu</v>
      </c>
      <c r="S56" s="40" t="str">
        <f t="shared" si="11"/>
        <v/>
      </c>
      <c r="T56" s="41" t="str">
        <f>RIGHT(VLOOKUP(C56,'[1]DS 16'!$B$5079:$I$6322,8,0),1)</f>
        <v>6</v>
      </c>
      <c r="U56" s="3"/>
      <c r="V56" s="28"/>
      <c r="W56" s="79" t="str">
        <f t="shared" si="10"/>
        <v>Đạt</v>
      </c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2:38">
      <c r="B57" s="29">
        <v>47</v>
      </c>
      <c r="C57" s="30" t="s">
        <v>271</v>
      </c>
      <c r="D57" s="31" t="s">
        <v>272</v>
      </c>
      <c r="E57" s="32" t="s">
        <v>173</v>
      </c>
      <c r="F57" s="33" t="s">
        <v>273</v>
      </c>
      <c r="G57" s="30" t="s">
        <v>247</v>
      </c>
      <c r="H57" s="34">
        <v>7</v>
      </c>
      <c r="I57" s="34">
        <v>4</v>
      </c>
      <c r="J57" s="34" t="s">
        <v>27</v>
      </c>
      <c r="K57" s="34">
        <v>5</v>
      </c>
      <c r="L57" s="42"/>
      <c r="M57" s="42"/>
      <c r="N57" s="42"/>
      <c r="O57" s="36">
        <v>1</v>
      </c>
      <c r="P57" s="37">
        <f t="shared" si="7"/>
        <v>2.2999999999999998</v>
      </c>
      <c r="Q57" s="38" t="str">
        <f t="shared" si="8"/>
        <v>F</v>
      </c>
      <c r="R57" s="39" t="str">
        <f t="shared" si="9"/>
        <v>Kém</v>
      </c>
      <c r="S57" s="40" t="str">
        <f t="shared" si="11"/>
        <v/>
      </c>
      <c r="T57" s="41" t="str">
        <f>RIGHT(VLOOKUP(C57,'[1]DS 16'!$B$5079:$I$6322,8,0),1)</f>
        <v>6</v>
      </c>
      <c r="U57" s="3"/>
      <c r="V57" s="28"/>
      <c r="W57" s="79" t="str">
        <f t="shared" si="10"/>
        <v>Học lại</v>
      </c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</row>
    <row r="58" spans="2:38">
      <c r="B58" s="29">
        <v>48</v>
      </c>
      <c r="C58" s="30" t="s">
        <v>274</v>
      </c>
      <c r="D58" s="31" t="s">
        <v>275</v>
      </c>
      <c r="E58" s="32" t="s">
        <v>276</v>
      </c>
      <c r="F58" s="33" t="s">
        <v>277</v>
      </c>
      <c r="G58" s="30" t="s">
        <v>247</v>
      </c>
      <c r="H58" s="34">
        <v>7</v>
      </c>
      <c r="I58" s="34">
        <v>5</v>
      </c>
      <c r="J58" s="34" t="s">
        <v>27</v>
      </c>
      <c r="K58" s="34">
        <v>5</v>
      </c>
      <c r="L58" s="42"/>
      <c r="M58" s="42"/>
      <c r="N58" s="42"/>
      <c r="O58" s="36">
        <v>3.5</v>
      </c>
      <c r="P58" s="37">
        <f t="shared" si="7"/>
        <v>4.2</v>
      </c>
      <c r="Q58" s="38" t="str">
        <f t="shared" si="8"/>
        <v>D</v>
      </c>
      <c r="R58" s="39" t="str">
        <f t="shared" si="9"/>
        <v>Trung bình yếu</v>
      </c>
      <c r="S58" s="40" t="str">
        <f t="shared" si="11"/>
        <v/>
      </c>
      <c r="T58" s="41" t="str">
        <f>RIGHT(VLOOKUP(C58,'[1]DS 16'!$B$5079:$I$6322,8,0),1)</f>
        <v>6</v>
      </c>
      <c r="U58" s="3"/>
      <c r="V58" s="28"/>
      <c r="W58" s="79" t="str">
        <f t="shared" si="10"/>
        <v>Đạt</v>
      </c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2:38">
      <c r="B59" s="29">
        <v>49</v>
      </c>
      <c r="C59" s="30" t="s">
        <v>278</v>
      </c>
      <c r="D59" s="31" t="s">
        <v>89</v>
      </c>
      <c r="E59" s="32" t="s">
        <v>74</v>
      </c>
      <c r="F59" s="33" t="s">
        <v>279</v>
      </c>
      <c r="G59" s="30" t="s">
        <v>247</v>
      </c>
      <c r="H59" s="34">
        <v>7</v>
      </c>
      <c r="I59" s="34">
        <v>5</v>
      </c>
      <c r="J59" s="34" t="s">
        <v>27</v>
      </c>
      <c r="K59" s="34">
        <v>9</v>
      </c>
      <c r="L59" s="42"/>
      <c r="M59" s="42"/>
      <c r="N59" s="42"/>
      <c r="O59" s="36">
        <v>4</v>
      </c>
      <c r="P59" s="37">
        <f t="shared" si="7"/>
        <v>4.9000000000000004</v>
      </c>
      <c r="Q59" s="38" t="str">
        <f t="shared" si="8"/>
        <v>D</v>
      </c>
      <c r="R59" s="39" t="str">
        <f t="shared" si="9"/>
        <v>Trung bình yếu</v>
      </c>
      <c r="S59" s="40" t="str">
        <f t="shared" si="11"/>
        <v/>
      </c>
      <c r="T59" s="41" t="str">
        <f>RIGHT(VLOOKUP(C59,'[1]DS 16'!$B$5079:$I$6322,8,0),1)</f>
        <v>6</v>
      </c>
      <c r="U59" s="3"/>
      <c r="V59" s="28"/>
      <c r="W59" s="79" t="str">
        <f t="shared" si="10"/>
        <v>Đạt</v>
      </c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</row>
    <row r="60" spans="2:38">
      <c r="B60" s="29">
        <v>50</v>
      </c>
      <c r="C60" s="30" t="s">
        <v>280</v>
      </c>
      <c r="D60" s="31" t="s">
        <v>281</v>
      </c>
      <c r="E60" s="32" t="s">
        <v>228</v>
      </c>
      <c r="F60" s="33" t="s">
        <v>282</v>
      </c>
      <c r="G60" s="30" t="s">
        <v>283</v>
      </c>
      <c r="H60" s="34">
        <v>9</v>
      </c>
      <c r="I60" s="34">
        <v>9</v>
      </c>
      <c r="J60" s="34" t="s">
        <v>27</v>
      </c>
      <c r="K60" s="34">
        <v>9.5</v>
      </c>
      <c r="L60" s="42"/>
      <c r="M60" s="42"/>
      <c r="N60" s="42"/>
      <c r="O60" s="36">
        <v>0</v>
      </c>
      <c r="P60" s="37">
        <f t="shared" si="7"/>
        <v>2.8</v>
      </c>
      <c r="Q60" s="38" t="str">
        <f t="shared" si="8"/>
        <v>F</v>
      </c>
      <c r="R60" s="39" t="str">
        <f t="shared" si="9"/>
        <v>Kém</v>
      </c>
      <c r="S60" s="91" t="s">
        <v>1328</v>
      </c>
      <c r="T60" s="41" t="str">
        <f>RIGHT(VLOOKUP(C60,'[1]DS 16'!$B$5079:$I$6322,8,0),1)</f>
        <v>7</v>
      </c>
      <c r="U60" s="3"/>
      <c r="V60" s="28"/>
      <c r="W60" s="79" t="str">
        <f t="shared" si="10"/>
        <v>Học lại</v>
      </c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2:38">
      <c r="B61" s="29">
        <v>51</v>
      </c>
      <c r="C61" s="30" t="s">
        <v>284</v>
      </c>
      <c r="D61" s="31" t="s">
        <v>258</v>
      </c>
      <c r="E61" s="32" t="s">
        <v>108</v>
      </c>
      <c r="F61" s="33" t="s">
        <v>285</v>
      </c>
      <c r="G61" s="30" t="s">
        <v>283</v>
      </c>
      <c r="H61" s="34">
        <v>9</v>
      </c>
      <c r="I61" s="34">
        <v>9</v>
      </c>
      <c r="J61" s="34" t="s">
        <v>27</v>
      </c>
      <c r="K61" s="34">
        <v>9.5</v>
      </c>
      <c r="L61" s="42"/>
      <c r="M61" s="42"/>
      <c r="N61" s="42"/>
      <c r="O61" s="36">
        <v>0</v>
      </c>
      <c r="P61" s="37">
        <f t="shared" si="7"/>
        <v>2.8</v>
      </c>
      <c r="Q61" s="38" t="str">
        <f t="shared" si="8"/>
        <v>F</v>
      </c>
      <c r="R61" s="39" t="str">
        <f t="shared" si="9"/>
        <v>Kém</v>
      </c>
      <c r="S61" s="91" t="s">
        <v>1328</v>
      </c>
      <c r="T61" s="41" t="str">
        <f>RIGHT(VLOOKUP(C61,'[1]DS 16'!$B$5079:$I$6322,8,0),1)</f>
        <v>7</v>
      </c>
      <c r="U61" s="3"/>
      <c r="V61" s="28"/>
      <c r="W61" s="79" t="str">
        <f t="shared" si="10"/>
        <v>Học lại</v>
      </c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pans="2:38">
      <c r="B62" s="29">
        <v>52</v>
      </c>
      <c r="C62" s="30" t="s">
        <v>286</v>
      </c>
      <c r="D62" s="31" t="s">
        <v>287</v>
      </c>
      <c r="E62" s="32" t="s">
        <v>165</v>
      </c>
      <c r="F62" s="33" t="s">
        <v>288</v>
      </c>
      <c r="G62" s="30" t="s">
        <v>283</v>
      </c>
      <c r="H62" s="34">
        <v>9</v>
      </c>
      <c r="I62" s="34">
        <v>8.5</v>
      </c>
      <c r="J62" s="34" t="s">
        <v>27</v>
      </c>
      <c r="K62" s="34">
        <v>9</v>
      </c>
      <c r="L62" s="42"/>
      <c r="M62" s="42"/>
      <c r="N62" s="42"/>
      <c r="O62" s="36">
        <v>1</v>
      </c>
      <c r="P62" s="37">
        <f t="shared" si="7"/>
        <v>3.4</v>
      </c>
      <c r="Q62" s="38" t="str">
        <f t="shared" si="8"/>
        <v>F</v>
      </c>
      <c r="R62" s="39" t="str">
        <f t="shared" si="9"/>
        <v>Kém</v>
      </c>
      <c r="S62" s="40" t="str">
        <f>+IF(OR($H62=0,$I62=0,$J62=0,$K62=0),"Không đủ ĐKDT","")</f>
        <v/>
      </c>
      <c r="T62" s="41" t="str">
        <f>RIGHT(VLOOKUP(C62,'[1]DS 16'!$B$5079:$I$6322,8,0),1)</f>
        <v>7</v>
      </c>
      <c r="U62" s="3"/>
      <c r="V62" s="28"/>
      <c r="W62" s="79" t="str">
        <f t="shared" si="10"/>
        <v>Học lại</v>
      </c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</row>
    <row r="63" spans="2:38">
      <c r="B63" s="29">
        <v>53</v>
      </c>
      <c r="C63" s="30" t="s">
        <v>289</v>
      </c>
      <c r="D63" s="31" t="s">
        <v>83</v>
      </c>
      <c r="E63" s="32" t="s">
        <v>290</v>
      </c>
      <c r="F63" s="33" t="s">
        <v>291</v>
      </c>
      <c r="G63" s="30" t="s">
        <v>283</v>
      </c>
      <c r="H63" s="34">
        <v>9</v>
      </c>
      <c r="I63" s="34">
        <v>9</v>
      </c>
      <c r="J63" s="34" t="s">
        <v>27</v>
      </c>
      <c r="K63" s="34">
        <v>9.5</v>
      </c>
      <c r="L63" s="42"/>
      <c r="M63" s="42"/>
      <c r="N63" s="42"/>
      <c r="O63" s="36">
        <v>2.5</v>
      </c>
      <c r="P63" s="37">
        <f t="shared" si="7"/>
        <v>4.5</v>
      </c>
      <c r="Q63" s="38" t="str">
        <f t="shared" si="8"/>
        <v>D</v>
      </c>
      <c r="R63" s="39" t="str">
        <f t="shared" si="9"/>
        <v>Trung bình yếu</v>
      </c>
      <c r="S63" s="40" t="str">
        <f>+IF(OR($H63=0,$I63=0,$J63=0,$K63=0),"Không đủ ĐKDT","")</f>
        <v/>
      </c>
      <c r="T63" s="41" t="str">
        <f>RIGHT(VLOOKUP(C63,'[1]DS 16'!$B$5079:$I$6322,8,0),1)</f>
        <v>7</v>
      </c>
      <c r="U63" s="3"/>
      <c r="V63" s="28"/>
      <c r="W63" s="79" t="str">
        <f t="shared" si="10"/>
        <v>Đạt</v>
      </c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  <row r="64" spans="2:38">
      <c r="B64" s="29">
        <v>54</v>
      </c>
      <c r="C64" s="30" t="s">
        <v>292</v>
      </c>
      <c r="D64" s="31" t="s">
        <v>293</v>
      </c>
      <c r="E64" s="32" t="s">
        <v>276</v>
      </c>
      <c r="F64" s="33" t="s">
        <v>294</v>
      </c>
      <c r="G64" s="30" t="s">
        <v>283</v>
      </c>
      <c r="H64" s="34">
        <v>9</v>
      </c>
      <c r="I64" s="34">
        <v>8.5</v>
      </c>
      <c r="J64" s="34" t="s">
        <v>27</v>
      </c>
      <c r="K64" s="34">
        <v>9</v>
      </c>
      <c r="L64" s="42"/>
      <c r="M64" s="42"/>
      <c r="N64" s="42"/>
      <c r="O64" s="36">
        <v>2</v>
      </c>
      <c r="P64" s="37">
        <f t="shared" si="7"/>
        <v>4.0999999999999996</v>
      </c>
      <c r="Q64" s="38" t="str">
        <f t="shared" si="8"/>
        <v>D</v>
      </c>
      <c r="R64" s="39" t="str">
        <f t="shared" si="9"/>
        <v>Trung bình yếu</v>
      </c>
      <c r="S64" s="40" t="str">
        <f>+IF(OR($H64=0,$I64=0,$J64=0,$K64=0),"Không đủ ĐKDT","")</f>
        <v/>
      </c>
      <c r="T64" s="41" t="str">
        <f>RIGHT(VLOOKUP(C64,'[1]DS 16'!$B$5079:$I$6322,8,0),1)</f>
        <v>7</v>
      </c>
      <c r="U64" s="3"/>
      <c r="V64" s="28"/>
      <c r="W64" s="79" t="str">
        <f t="shared" si="10"/>
        <v>Đạt</v>
      </c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2:38">
      <c r="B65" s="29">
        <v>55</v>
      </c>
      <c r="C65" s="30" t="s">
        <v>295</v>
      </c>
      <c r="D65" s="31" t="s">
        <v>296</v>
      </c>
      <c r="E65" s="32" t="s">
        <v>67</v>
      </c>
      <c r="F65" s="33" t="s">
        <v>297</v>
      </c>
      <c r="G65" s="30" t="s">
        <v>283</v>
      </c>
      <c r="H65" s="34">
        <v>9</v>
      </c>
      <c r="I65" s="34">
        <v>9</v>
      </c>
      <c r="J65" s="34" t="s">
        <v>27</v>
      </c>
      <c r="K65" s="34">
        <v>9.5</v>
      </c>
      <c r="L65" s="42"/>
      <c r="M65" s="42"/>
      <c r="N65" s="42"/>
      <c r="O65" s="36">
        <v>6</v>
      </c>
      <c r="P65" s="37">
        <f t="shared" si="7"/>
        <v>7</v>
      </c>
      <c r="Q65" s="38" t="str">
        <f t="shared" si="8"/>
        <v>B</v>
      </c>
      <c r="R65" s="39" t="str">
        <f t="shared" si="9"/>
        <v>Khá</v>
      </c>
      <c r="S65" s="40" t="str">
        <f>+IF(OR($H65=0,$I65=0,$J65=0,$K65=0),"Không đủ ĐKDT","")</f>
        <v/>
      </c>
      <c r="T65" s="41" t="str">
        <f>RIGHT(VLOOKUP(C65,'[1]DS 16'!$B$5079:$I$6322,8,0),1)</f>
        <v>7</v>
      </c>
      <c r="U65" s="3"/>
      <c r="V65" s="28"/>
      <c r="W65" s="79" t="str">
        <f t="shared" si="10"/>
        <v>Đạt</v>
      </c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</row>
    <row r="66" spans="2:38">
      <c r="B66" s="29">
        <v>56</v>
      </c>
      <c r="C66" s="30" t="s">
        <v>298</v>
      </c>
      <c r="D66" s="31" t="s">
        <v>299</v>
      </c>
      <c r="E66" s="32" t="s">
        <v>300</v>
      </c>
      <c r="F66" s="33" t="s">
        <v>301</v>
      </c>
      <c r="G66" s="30" t="s">
        <v>283</v>
      </c>
      <c r="H66" s="34">
        <v>9</v>
      </c>
      <c r="I66" s="34">
        <v>8.5</v>
      </c>
      <c r="J66" s="34" t="s">
        <v>27</v>
      </c>
      <c r="K66" s="34">
        <v>9</v>
      </c>
      <c r="L66" s="42"/>
      <c r="M66" s="42"/>
      <c r="N66" s="42"/>
      <c r="O66" s="36">
        <v>2</v>
      </c>
      <c r="P66" s="37">
        <f t="shared" si="7"/>
        <v>4.0999999999999996</v>
      </c>
      <c r="Q66" s="38" t="str">
        <f t="shared" si="8"/>
        <v>D</v>
      </c>
      <c r="R66" s="39" t="str">
        <f t="shared" si="9"/>
        <v>Trung bình yếu</v>
      </c>
      <c r="S66" s="40" t="str">
        <f>+IF(OR($H66=0,$I66=0,$J66=0,$K66=0),"Không đủ ĐKDT","")</f>
        <v/>
      </c>
      <c r="T66" s="41" t="str">
        <f>RIGHT(VLOOKUP(C66,'[1]DS 16'!$B$5079:$I$6322,8,0),1)</f>
        <v>7</v>
      </c>
      <c r="U66" s="3"/>
      <c r="V66" s="28"/>
      <c r="W66" s="79" t="str">
        <f t="shared" si="10"/>
        <v>Đạt</v>
      </c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</row>
    <row r="67" spans="2:38">
      <c r="B67" s="29">
        <v>57</v>
      </c>
      <c r="C67" s="30" t="s">
        <v>302</v>
      </c>
      <c r="D67" s="31" t="s">
        <v>303</v>
      </c>
      <c r="E67" s="32" t="s">
        <v>304</v>
      </c>
      <c r="F67" s="33" t="s">
        <v>305</v>
      </c>
      <c r="G67" s="30" t="s">
        <v>283</v>
      </c>
      <c r="H67" s="34">
        <v>9</v>
      </c>
      <c r="I67" s="34">
        <v>8.5</v>
      </c>
      <c r="J67" s="34" t="s">
        <v>27</v>
      </c>
      <c r="K67" s="34">
        <v>9</v>
      </c>
      <c r="L67" s="42"/>
      <c r="M67" s="42"/>
      <c r="N67" s="42"/>
      <c r="O67" s="36">
        <v>0</v>
      </c>
      <c r="P67" s="37">
        <f t="shared" si="7"/>
        <v>2.7</v>
      </c>
      <c r="Q67" s="38" t="str">
        <f t="shared" si="8"/>
        <v>F</v>
      </c>
      <c r="R67" s="39" t="str">
        <f t="shared" si="9"/>
        <v>Kém</v>
      </c>
      <c r="S67" s="91" t="s">
        <v>1328</v>
      </c>
      <c r="T67" s="41" t="str">
        <f>RIGHT(VLOOKUP(C67,'[1]DS 16'!$B$5079:$I$6322,8,0),1)</f>
        <v>7</v>
      </c>
      <c r="U67" s="3"/>
      <c r="V67" s="28"/>
      <c r="W67" s="79" t="str">
        <f t="shared" si="10"/>
        <v>Học lại</v>
      </c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</row>
    <row r="68" spans="2:38">
      <c r="B68" s="29">
        <v>58</v>
      </c>
      <c r="C68" s="30" t="s">
        <v>306</v>
      </c>
      <c r="D68" s="31" t="s">
        <v>307</v>
      </c>
      <c r="E68" s="32" t="s">
        <v>308</v>
      </c>
      <c r="F68" s="33" t="s">
        <v>309</v>
      </c>
      <c r="G68" s="30" t="s">
        <v>310</v>
      </c>
      <c r="H68" s="34">
        <v>9</v>
      </c>
      <c r="I68" s="34">
        <v>8</v>
      </c>
      <c r="J68" s="34" t="s">
        <v>27</v>
      </c>
      <c r="K68" s="34">
        <v>8.5</v>
      </c>
      <c r="L68" s="42"/>
      <c r="M68" s="42"/>
      <c r="N68" s="42"/>
      <c r="O68" s="36">
        <v>2.5</v>
      </c>
      <c r="P68" s="37">
        <f t="shared" si="7"/>
        <v>4.3</v>
      </c>
      <c r="Q68" s="38" t="str">
        <f t="shared" si="8"/>
        <v>D</v>
      </c>
      <c r="R68" s="39" t="str">
        <f t="shared" si="9"/>
        <v>Trung bình yếu</v>
      </c>
      <c r="S68" s="40" t="str">
        <f>+IF(OR($H68=0,$I68=0,$J68=0,$K68=0),"Không đủ ĐKDT","")</f>
        <v/>
      </c>
      <c r="T68" s="41" t="str">
        <f>RIGHT(VLOOKUP(C68,'[1]DS 16'!$B$5079:$I$6322,8,0),1)</f>
        <v>7</v>
      </c>
      <c r="U68" s="3"/>
      <c r="V68" s="28"/>
      <c r="W68" s="79" t="str">
        <f t="shared" si="10"/>
        <v>Đạt</v>
      </c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2:38">
      <c r="B69" s="29">
        <v>59</v>
      </c>
      <c r="C69" s="30" t="s">
        <v>311</v>
      </c>
      <c r="D69" s="31" t="s">
        <v>188</v>
      </c>
      <c r="E69" s="32" t="s">
        <v>312</v>
      </c>
      <c r="F69" s="33" t="s">
        <v>313</v>
      </c>
      <c r="G69" s="30" t="s">
        <v>310</v>
      </c>
      <c r="H69" s="34">
        <v>9</v>
      </c>
      <c r="I69" s="34">
        <v>8.5</v>
      </c>
      <c r="J69" s="34" t="s">
        <v>27</v>
      </c>
      <c r="K69" s="34">
        <v>9</v>
      </c>
      <c r="L69" s="42"/>
      <c r="M69" s="42"/>
      <c r="N69" s="42"/>
      <c r="O69" s="36">
        <v>6.5</v>
      </c>
      <c r="P69" s="37">
        <f t="shared" si="7"/>
        <v>7.2</v>
      </c>
      <c r="Q69" s="38" t="str">
        <f t="shared" si="8"/>
        <v>B</v>
      </c>
      <c r="R69" s="39" t="str">
        <f t="shared" si="9"/>
        <v>Khá</v>
      </c>
      <c r="S69" s="40" t="str">
        <f>+IF(OR($H69=0,$I69=0,$J69=0,$K69=0),"Không đủ ĐKDT","")</f>
        <v/>
      </c>
      <c r="T69" s="41" t="str">
        <f>RIGHT(VLOOKUP(C69,'[1]DS 16'!$B$5079:$I$6322,8,0),1)</f>
        <v>7</v>
      </c>
      <c r="U69" s="3"/>
      <c r="V69" s="28"/>
      <c r="W69" s="79" t="str">
        <f t="shared" si="10"/>
        <v>Đạt</v>
      </c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</row>
    <row r="70" spans="2:38">
      <c r="B70" s="29">
        <v>60</v>
      </c>
      <c r="C70" s="30" t="s">
        <v>314</v>
      </c>
      <c r="D70" s="31" t="s">
        <v>98</v>
      </c>
      <c r="E70" s="32" t="s">
        <v>132</v>
      </c>
      <c r="F70" s="33" t="s">
        <v>315</v>
      </c>
      <c r="G70" s="30" t="s">
        <v>316</v>
      </c>
      <c r="H70" s="34">
        <v>10</v>
      </c>
      <c r="I70" s="34">
        <v>8</v>
      </c>
      <c r="J70" s="34" t="s">
        <v>27</v>
      </c>
      <c r="K70" s="34">
        <v>9</v>
      </c>
      <c r="L70" s="42"/>
      <c r="M70" s="42"/>
      <c r="N70" s="42"/>
      <c r="O70" s="36">
        <v>3</v>
      </c>
      <c r="P70" s="37">
        <f t="shared" si="7"/>
        <v>4.8</v>
      </c>
      <c r="Q70" s="38" t="str">
        <f t="shared" si="8"/>
        <v>D</v>
      </c>
      <c r="R70" s="39" t="str">
        <f t="shared" si="9"/>
        <v>Trung bình yếu</v>
      </c>
      <c r="S70" s="40" t="str">
        <f>+IF(OR($H70=0,$I70=0,$J70=0,$K70=0),"Không đủ ĐKDT","")</f>
        <v/>
      </c>
      <c r="T70" s="41" t="str">
        <f>RIGHT(VLOOKUP(C70,'[1]DS 16'!$B$5079:$I$6322,8,0),1)</f>
        <v>8</v>
      </c>
      <c r="U70" s="3"/>
      <c r="V70" s="28"/>
      <c r="W70" s="79" t="str">
        <f t="shared" si="10"/>
        <v>Đạt</v>
      </c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</row>
    <row r="71" spans="2:38">
      <c r="B71" s="29">
        <v>61</v>
      </c>
      <c r="C71" s="30" t="s">
        <v>317</v>
      </c>
      <c r="D71" s="31" t="s">
        <v>261</v>
      </c>
      <c r="E71" s="32" t="s">
        <v>318</v>
      </c>
      <c r="F71" s="33" t="s">
        <v>319</v>
      </c>
      <c r="G71" s="30" t="s">
        <v>320</v>
      </c>
      <c r="H71" s="34">
        <v>10</v>
      </c>
      <c r="I71" s="34">
        <v>8</v>
      </c>
      <c r="J71" s="34" t="s">
        <v>27</v>
      </c>
      <c r="K71" s="34">
        <v>9</v>
      </c>
      <c r="L71" s="42"/>
      <c r="M71" s="42"/>
      <c r="N71" s="42"/>
      <c r="O71" s="36">
        <v>0</v>
      </c>
      <c r="P71" s="37">
        <f t="shared" si="7"/>
        <v>2.7</v>
      </c>
      <c r="Q71" s="38" t="str">
        <f t="shared" si="8"/>
        <v>F</v>
      </c>
      <c r="R71" s="39" t="str">
        <f t="shared" si="9"/>
        <v>Kém</v>
      </c>
      <c r="S71" s="91" t="s">
        <v>1328</v>
      </c>
      <c r="T71" s="41" t="str">
        <f>RIGHT(VLOOKUP(C71,'[1]DS 16'!$B$5079:$I$6322,8,0),1)</f>
        <v>8</v>
      </c>
      <c r="U71" s="3"/>
      <c r="V71" s="28"/>
      <c r="W71" s="79" t="str">
        <f t="shared" si="10"/>
        <v>Học lại</v>
      </c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pans="2:38">
      <c r="B72" s="29">
        <v>62</v>
      </c>
      <c r="C72" s="30" t="s">
        <v>321</v>
      </c>
      <c r="D72" s="31" t="s">
        <v>98</v>
      </c>
      <c r="E72" s="32" t="s">
        <v>322</v>
      </c>
      <c r="F72" s="33" t="s">
        <v>323</v>
      </c>
      <c r="G72" s="30" t="s">
        <v>320</v>
      </c>
      <c r="H72" s="34">
        <v>10</v>
      </c>
      <c r="I72" s="34">
        <v>8</v>
      </c>
      <c r="J72" s="34" t="s">
        <v>27</v>
      </c>
      <c r="K72" s="34">
        <v>9</v>
      </c>
      <c r="L72" s="42"/>
      <c r="M72" s="42"/>
      <c r="N72" s="42"/>
      <c r="O72" s="36">
        <v>5</v>
      </c>
      <c r="P72" s="37">
        <f t="shared" si="7"/>
        <v>6.2</v>
      </c>
      <c r="Q72" s="38" t="str">
        <f t="shared" si="8"/>
        <v>C</v>
      </c>
      <c r="R72" s="39" t="str">
        <f t="shared" si="9"/>
        <v>Trung bình</v>
      </c>
      <c r="S72" s="40" t="str">
        <f>+IF(OR($H72=0,$I72=0,$J72=0,$K72=0),"Không đủ ĐKDT","")</f>
        <v/>
      </c>
      <c r="T72" s="41" t="str">
        <f>RIGHT(VLOOKUP(C72,'[1]DS 16'!$B$5079:$I$6322,8,0),1)</f>
        <v>8</v>
      </c>
      <c r="U72" s="3"/>
      <c r="V72" s="28"/>
      <c r="W72" s="79" t="str">
        <f t="shared" si="10"/>
        <v>Đạt</v>
      </c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2:38">
      <c r="B73" s="29">
        <v>63</v>
      </c>
      <c r="C73" s="30" t="s">
        <v>324</v>
      </c>
      <c r="D73" s="31" t="s">
        <v>325</v>
      </c>
      <c r="E73" s="32" t="s">
        <v>232</v>
      </c>
      <c r="F73" s="33" t="s">
        <v>326</v>
      </c>
      <c r="G73" s="30" t="s">
        <v>320</v>
      </c>
      <c r="H73" s="34">
        <v>8</v>
      </c>
      <c r="I73" s="34">
        <v>8</v>
      </c>
      <c r="J73" s="34" t="s">
        <v>27</v>
      </c>
      <c r="K73" s="34">
        <v>9</v>
      </c>
      <c r="L73" s="42"/>
      <c r="M73" s="42"/>
      <c r="N73" s="42"/>
      <c r="O73" s="36">
        <v>5.5</v>
      </c>
      <c r="P73" s="37">
        <f t="shared" si="7"/>
        <v>6.4</v>
      </c>
      <c r="Q73" s="38" t="str">
        <f t="shared" si="8"/>
        <v>C</v>
      </c>
      <c r="R73" s="39" t="str">
        <f t="shared" si="9"/>
        <v>Trung bình</v>
      </c>
      <c r="S73" s="40" t="str">
        <f>+IF(OR($H73=0,$I73=0,$J73=0,$K73=0),"Không đủ ĐKDT","")</f>
        <v/>
      </c>
      <c r="T73" s="41" t="str">
        <f>RIGHT(VLOOKUP(C73,'[1]DS 16'!$B$5079:$I$6322,8,0),1)</f>
        <v>8</v>
      </c>
      <c r="U73" s="3"/>
      <c r="V73" s="28"/>
      <c r="W73" s="79" t="str">
        <f t="shared" si="10"/>
        <v>Đạt</v>
      </c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</row>
    <row r="74" spans="2:38">
      <c r="B74" s="29">
        <v>64</v>
      </c>
      <c r="C74" s="30" t="s">
        <v>327</v>
      </c>
      <c r="D74" s="31" t="s">
        <v>328</v>
      </c>
      <c r="E74" s="32" t="s">
        <v>329</v>
      </c>
      <c r="F74" s="33" t="s">
        <v>330</v>
      </c>
      <c r="G74" s="30" t="s">
        <v>320</v>
      </c>
      <c r="H74" s="34">
        <v>8</v>
      </c>
      <c r="I74" s="34">
        <v>8</v>
      </c>
      <c r="J74" s="34" t="s">
        <v>27</v>
      </c>
      <c r="K74" s="34">
        <v>9</v>
      </c>
      <c r="L74" s="42"/>
      <c r="M74" s="42"/>
      <c r="N74" s="42"/>
      <c r="O74" s="36">
        <v>0</v>
      </c>
      <c r="P74" s="37">
        <f t="shared" si="7"/>
        <v>2.5</v>
      </c>
      <c r="Q74" s="38" t="str">
        <f t="shared" si="8"/>
        <v>F</v>
      </c>
      <c r="R74" s="39" t="str">
        <f t="shared" si="9"/>
        <v>Kém</v>
      </c>
      <c r="S74" s="91" t="s">
        <v>1328</v>
      </c>
      <c r="T74" s="41" t="str">
        <f>RIGHT(VLOOKUP(C74,'[1]DS 16'!$B$5079:$I$6322,8,0),1)</f>
        <v>8</v>
      </c>
      <c r="U74" s="3"/>
      <c r="V74" s="28"/>
      <c r="W74" s="79" t="str">
        <f t="shared" si="10"/>
        <v>Học lại</v>
      </c>
      <c r="X74" s="78"/>
      <c r="Y74" s="78"/>
      <c r="Z74" s="78"/>
      <c r="AA74" s="70"/>
      <c r="AB74" s="70"/>
      <c r="AC74" s="70"/>
      <c r="AD74" s="70"/>
      <c r="AE74" s="69"/>
      <c r="AF74" s="70"/>
      <c r="AG74" s="70"/>
      <c r="AH74" s="70"/>
      <c r="AI74" s="70"/>
      <c r="AJ74" s="70"/>
      <c r="AK74" s="70"/>
      <c r="AL74" s="71"/>
    </row>
    <row r="75" spans="2:38">
      <c r="B75" s="29">
        <v>65</v>
      </c>
      <c r="C75" s="30" t="s">
        <v>331</v>
      </c>
      <c r="D75" s="31" t="s">
        <v>83</v>
      </c>
      <c r="E75" s="32" t="s">
        <v>240</v>
      </c>
      <c r="F75" s="33" t="s">
        <v>332</v>
      </c>
      <c r="G75" s="30" t="s">
        <v>320</v>
      </c>
      <c r="H75" s="34">
        <v>8</v>
      </c>
      <c r="I75" s="34">
        <v>8</v>
      </c>
      <c r="J75" s="34" t="s">
        <v>27</v>
      </c>
      <c r="K75" s="34">
        <v>9</v>
      </c>
      <c r="L75" s="42"/>
      <c r="M75" s="42"/>
      <c r="N75" s="42"/>
      <c r="O75" s="36">
        <v>2.5</v>
      </c>
      <c r="P75" s="37">
        <f t="shared" ref="P75:P106" si="12">ROUND(SUMPRODUCT(H75:O75,$H$10:$O$10)/100,1)</f>
        <v>4.3</v>
      </c>
      <c r="Q75" s="38" t="str">
        <f t="shared" ref="Q75:Q92" si="13">IF(AND($P75&gt;=9,$P75&lt;=10),"A+","")&amp;IF(AND($P75&gt;=8.5,$P75&lt;=8.9),"A","")&amp;IF(AND($P75&gt;=8,$P75&lt;=8.4),"B+","")&amp;IF(AND($P75&gt;=7,$P75&lt;=7.9),"B","")&amp;IF(AND($P75&gt;=6.5,$P75&lt;=6.9),"C+","")&amp;IF(AND($P75&gt;=5.5,$P75&lt;=6.4),"C","")&amp;IF(AND($P75&gt;=5,$P75&lt;=5.4),"D+","")&amp;IF(AND($P75&gt;=4,$P75&lt;=4.9),"D","")&amp;IF(AND($P75&lt;4),"F","")</f>
        <v>D</v>
      </c>
      <c r="R75" s="39" t="str">
        <f t="shared" ref="R75:R92" si="14">IF($P75&lt;4,"Kém",IF(AND($P75&gt;=4,$P75&lt;=5.4),"Trung bình yếu",IF(AND($P75&gt;=5.5,$P75&lt;=6.9),"Trung bình",IF(AND($P75&gt;=7,$P75&lt;=8.4),"Khá",IF(AND($P75&gt;=8.5,$P75&lt;=10),"Giỏi","")))))</f>
        <v>Trung bình yếu</v>
      </c>
      <c r="S75" s="40" t="str">
        <f>+IF(OR($H75=0,$I75=0,$J75=0,$K75=0),"Không đủ ĐKDT","")</f>
        <v/>
      </c>
      <c r="T75" s="41" t="str">
        <f>RIGHT(VLOOKUP(C75,'[1]DS 16'!$B$5079:$I$6322,8,0),1)</f>
        <v>8</v>
      </c>
      <c r="U75" s="3"/>
      <c r="V75" s="28"/>
      <c r="W75" s="79" t="str">
        <f t="shared" ref="W75:W106" si="15">IF(S75="Không đủ ĐKDT","Học lại",IF(S75="Đình chỉ thi","Học lại",IF(AND(MID(G75,2,2)&gt;="12",S75="Vắng"),"Học lại",IF(S75="Vắng có phép", "Thi lại",IF(S75="Nợ học phí", "Thi lại",IF(AND((MID(G75,2,2)&lt;"12"),P75&lt;4.5),"Thi lại",IF(P75&lt;4,"Học lại","Đạt")))))))</f>
        <v>Đạt</v>
      </c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</row>
    <row r="76" spans="2:38">
      <c r="B76" s="29">
        <v>66</v>
      </c>
      <c r="C76" s="30" t="s">
        <v>333</v>
      </c>
      <c r="D76" s="31" t="s">
        <v>334</v>
      </c>
      <c r="E76" s="32" t="s">
        <v>335</v>
      </c>
      <c r="F76" s="33" t="s">
        <v>336</v>
      </c>
      <c r="G76" s="30" t="s">
        <v>337</v>
      </c>
      <c r="H76" s="34">
        <v>10</v>
      </c>
      <c r="I76" s="34">
        <v>8</v>
      </c>
      <c r="J76" s="34" t="s">
        <v>27</v>
      </c>
      <c r="K76" s="34">
        <v>9</v>
      </c>
      <c r="L76" s="42"/>
      <c r="M76" s="42"/>
      <c r="N76" s="42"/>
      <c r="O76" s="36">
        <v>4</v>
      </c>
      <c r="P76" s="37">
        <f t="shared" si="12"/>
        <v>5.5</v>
      </c>
      <c r="Q76" s="38" t="str">
        <f t="shared" si="13"/>
        <v>C</v>
      </c>
      <c r="R76" s="39" t="str">
        <f t="shared" si="14"/>
        <v>Trung bình</v>
      </c>
      <c r="S76" s="40" t="str">
        <f>+IF(OR($H76=0,$I76=0,$J76=0,$K76=0),"Không đủ ĐKDT","")</f>
        <v/>
      </c>
      <c r="T76" s="41" t="str">
        <f>RIGHT(VLOOKUP(C76,'[1]DS 16'!$B$5079:$I$6322,8,0),1)</f>
        <v>9</v>
      </c>
      <c r="U76" s="3"/>
      <c r="V76" s="28"/>
      <c r="W76" s="79" t="str">
        <f t="shared" si="15"/>
        <v>Đạt</v>
      </c>
      <c r="X76" s="80"/>
      <c r="Y76" s="80"/>
      <c r="Z76" s="88"/>
      <c r="AA76" s="69"/>
      <c r="AB76" s="69"/>
      <c r="AC76" s="69"/>
      <c r="AD76" s="81"/>
      <c r="AE76" s="69"/>
      <c r="AF76" s="82"/>
      <c r="AG76" s="83"/>
      <c r="AH76" s="82"/>
      <c r="AI76" s="83"/>
      <c r="AJ76" s="82"/>
      <c r="AK76" s="69"/>
      <c r="AL76" s="81"/>
    </row>
    <row r="77" spans="2:38">
      <c r="B77" s="29">
        <v>67</v>
      </c>
      <c r="C77" s="30" t="s">
        <v>338</v>
      </c>
      <c r="D77" s="31" t="s">
        <v>339</v>
      </c>
      <c r="E77" s="32" t="s">
        <v>141</v>
      </c>
      <c r="F77" s="33" t="s">
        <v>340</v>
      </c>
      <c r="G77" s="30" t="s">
        <v>337</v>
      </c>
      <c r="H77" s="34">
        <v>10</v>
      </c>
      <c r="I77" s="34">
        <v>8</v>
      </c>
      <c r="J77" s="34" t="s">
        <v>27</v>
      </c>
      <c r="K77" s="34">
        <v>9</v>
      </c>
      <c r="L77" s="42"/>
      <c r="M77" s="42"/>
      <c r="N77" s="42"/>
      <c r="O77" s="36">
        <v>0</v>
      </c>
      <c r="P77" s="37">
        <f t="shared" si="12"/>
        <v>2.7</v>
      </c>
      <c r="Q77" s="38" t="str">
        <f t="shared" si="13"/>
        <v>F</v>
      </c>
      <c r="R77" s="39" t="str">
        <f t="shared" si="14"/>
        <v>Kém</v>
      </c>
      <c r="S77" s="91" t="s">
        <v>1328</v>
      </c>
      <c r="T77" s="41" t="str">
        <f>RIGHT(VLOOKUP(C77,'[1]DS 16'!$B$5079:$I$6322,8,0),1)</f>
        <v>9</v>
      </c>
      <c r="U77" s="3"/>
      <c r="V77" s="28"/>
      <c r="W77" s="79" t="str">
        <f t="shared" si="15"/>
        <v>Học lại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</row>
    <row r="78" spans="2:38">
      <c r="B78" s="29">
        <v>68</v>
      </c>
      <c r="C78" s="30" t="s">
        <v>341</v>
      </c>
      <c r="D78" s="31" t="s">
        <v>342</v>
      </c>
      <c r="E78" s="32" t="s">
        <v>343</v>
      </c>
      <c r="F78" s="33" t="s">
        <v>344</v>
      </c>
      <c r="G78" s="30" t="s">
        <v>337</v>
      </c>
      <c r="H78" s="34">
        <v>10</v>
      </c>
      <c r="I78" s="34">
        <v>8</v>
      </c>
      <c r="J78" s="34" t="s">
        <v>27</v>
      </c>
      <c r="K78" s="34">
        <v>9</v>
      </c>
      <c r="L78" s="42"/>
      <c r="M78" s="42"/>
      <c r="N78" s="42"/>
      <c r="O78" s="36">
        <v>3.5</v>
      </c>
      <c r="P78" s="37">
        <f t="shared" si="12"/>
        <v>5.2</v>
      </c>
      <c r="Q78" s="38" t="str">
        <f t="shared" si="13"/>
        <v>D+</v>
      </c>
      <c r="R78" s="39" t="str">
        <f t="shared" si="14"/>
        <v>Trung bình yếu</v>
      </c>
      <c r="S78" s="40" t="str">
        <f>+IF(OR($H78=0,$I78=0,$J78=0,$K78=0),"Không đủ ĐKDT","")</f>
        <v/>
      </c>
      <c r="T78" s="41" t="str">
        <f>RIGHT(VLOOKUP(C78,'[1]DS 16'!$B$5079:$I$6322,8,0),1)</f>
        <v>9</v>
      </c>
      <c r="U78" s="3"/>
      <c r="V78" s="28"/>
      <c r="W78" s="79" t="str">
        <f t="shared" si="15"/>
        <v>Đạt</v>
      </c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</row>
    <row r="79" spans="2:38">
      <c r="B79" s="29">
        <v>69</v>
      </c>
      <c r="C79" s="30" t="s">
        <v>345</v>
      </c>
      <c r="D79" s="31" t="s">
        <v>346</v>
      </c>
      <c r="E79" s="32" t="s">
        <v>132</v>
      </c>
      <c r="F79" s="33" t="s">
        <v>347</v>
      </c>
      <c r="G79" s="30" t="s">
        <v>348</v>
      </c>
      <c r="H79" s="34">
        <v>8</v>
      </c>
      <c r="I79" s="34">
        <v>8</v>
      </c>
      <c r="J79" s="34" t="s">
        <v>27</v>
      </c>
      <c r="K79" s="34">
        <v>9</v>
      </c>
      <c r="L79" s="42"/>
      <c r="M79" s="42"/>
      <c r="N79" s="42"/>
      <c r="O79" s="36">
        <v>2.5</v>
      </c>
      <c r="P79" s="37">
        <f t="shared" si="12"/>
        <v>4.3</v>
      </c>
      <c r="Q79" s="38" t="str">
        <f t="shared" si="13"/>
        <v>D</v>
      </c>
      <c r="R79" s="39" t="str">
        <f t="shared" si="14"/>
        <v>Trung bình yếu</v>
      </c>
      <c r="S79" s="40" t="str">
        <f>+IF(OR($H79=0,$I79=0,$J79=0,$K79=0),"Không đủ ĐKDT","")</f>
        <v/>
      </c>
      <c r="T79" s="41" t="str">
        <f>RIGHT(VLOOKUP(C79,'[1]DS 16'!$B$5079:$I$6322,8,0),1)</f>
        <v>9</v>
      </c>
      <c r="U79" s="3"/>
      <c r="V79" s="28"/>
      <c r="W79" s="79" t="str">
        <f t="shared" si="15"/>
        <v>Đạt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</row>
    <row r="80" spans="2:38">
      <c r="B80" s="29">
        <v>70</v>
      </c>
      <c r="C80" s="30" t="s">
        <v>349</v>
      </c>
      <c r="D80" s="31" t="s">
        <v>350</v>
      </c>
      <c r="E80" s="32" t="s">
        <v>351</v>
      </c>
      <c r="F80" s="33" t="s">
        <v>352</v>
      </c>
      <c r="G80" s="30" t="s">
        <v>348</v>
      </c>
      <c r="H80" s="34">
        <v>8</v>
      </c>
      <c r="I80" s="34">
        <v>8</v>
      </c>
      <c r="J80" s="34" t="s">
        <v>27</v>
      </c>
      <c r="K80" s="34">
        <v>5</v>
      </c>
      <c r="L80" s="42"/>
      <c r="M80" s="42"/>
      <c r="N80" s="42"/>
      <c r="O80" s="36">
        <v>5</v>
      </c>
      <c r="P80" s="37">
        <f t="shared" si="12"/>
        <v>5.6</v>
      </c>
      <c r="Q80" s="38" t="str">
        <f t="shared" si="13"/>
        <v>C</v>
      </c>
      <c r="R80" s="39" t="str">
        <f t="shared" si="14"/>
        <v>Trung bình</v>
      </c>
      <c r="S80" s="40" t="str">
        <f>+IF(OR($H80=0,$I80=0,$J80=0,$K80=0),"Không đủ ĐKDT","")</f>
        <v/>
      </c>
      <c r="T80" s="41" t="str">
        <f>RIGHT(VLOOKUP(C80,'[1]DS 16'!$B$5079:$I$6322,8,0),1)</f>
        <v>9</v>
      </c>
      <c r="U80" s="3"/>
      <c r="V80" s="28"/>
      <c r="W80" s="79" t="str">
        <f t="shared" si="15"/>
        <v>Đạt</v>
      </c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</row>
    <row r="81" spans="2:38">
      <c r="B81" s="29">
        <v>71</v>
      </c>
      <c r="C81" s="30" t="s">
        <v>353</v>
      </c>
      <c r="D81" s="31" t="s">
        <v>354</v>
      </c>
      <c r="E81" s="32" t="s">
        <v>141</v>
      </c>
      <c r="F81" s="33" t="s">
        <v>355</v>
      </c>
      <c r="G81" s="30" t="s">
        <v>348</v>
      </c>
      <c r="H81" s="34">
        <v>6</v>
      </c>
      <c r="I81" s="34">
        <v>5</v>
      </c>
      <c r="J81" s="34" t="s">
        <v>27</v>
      </c>
      <c r="K81" s="34">
        <v>5</v>
      </c>
      <c r="L81" s="42"/>
      <c r="M81" s="42"/>
      <c r="N81" s="42"/>
      <c r="O81" s="36">
        <v>0</v>
      </c>
      <c r="P81" s="37">
        <f t="shared" si="12"/>
        <v>1.6</v>
      </c>
      <c r="Q81" s="38" t="str">
        <f t="shared" si="13"/>
        <v>F</v>
      </c>
      <c r="R81" s="39" t="str">
        <f t="shared" si="14"/>
        <v>Kém</v>
      </c>
      <c r="S81" s="91" t="s">
        <v>1328</v>
      </c>
      <c r="T81" s="41" t="str">
        <f>RIGHT(VLOOKUP(C81,'[1]DS 16'!$B$5079:$I$6322,8,0),1)</f>
        <v>9</v>
      </c>
      <c r="U81" s="3"/>
      <c r="V81" s="28"/>
      <c r="W81" s="79" t="str">
        <f t="shared" si="15"/>
        <v>Học lại</v>
      </c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</row>
    <row r="82" spans="2:38">
      <c r="B82" s="29">
        <v>72</v>
      </c>
      <c r="C82" s="30" t="s">
        <v>356</v>
      </c>
      <c r="D82" s="31" t="s">
        <v>357</v>
      </c>
      <c r="E82" s="32" t="s">
        <v>358</v>
      </c>
      <c r="F82" s="33" t="s">
        <v>359</v>
      </c>
      <c r="G82" s="30" t="s">
        <v>360</v>
      </c>
      <c r="H82" s="34">
        <v>10</v>
      </c>
      <c r="I82" s="34">
        <v>9</v>
      </c>
      <c r="J82" s="34" t="s">
        <v>27</v>
      </c>
      <c r="K82" s="34">
        <v>9</v>
      </c>
      <c r="L82" s="42"/>
      <c r="M82" s="42"/>
      <c r="N82" s="42"/>
      <c r="O82" s="36">
        <v>0</v>
      </c>
      <c r="P82" s="37">
        <f t="shared" si="12"/>
        <v>2.8</v>
      </c>
      <c r="Q82" s="38" t="str">
        <f t="shared" si="13"/>
        <v>F</v>
      </c>
      <c r="R82" s="39" t="str">
        <f t="shared" si="14"/>
        <v>Kém</v>
      </c>
      <c r="S82" s="91" t="s">
        <v>1328</v>
      </c>
      <c r="T82" s="41" t="str">
        <f>RIGHT(VLOOKUP(C82,'[1]DS 16'!$B$5079:$I$6322,8,0),1)</f>
        <v>0</v>
      </c>
      <c r="U82" s="3"/>
      <c r="V82" s="28"/>
      <c r="W82" s="79" t="str">
        <f t="shared" si="15"/>
        <v>Học lại</v>
      </c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</row>
    <row r="83" spans="2:38">
      <c r="B83" s="29">
        <v>73</v>
      </c>
      <c r="C83" s="30" t="s">
        <v>361</v>
      </c>
      <c r="D83" s="31" t="s">
        <v>103</v>
      </c>
      <c r="E83" s="32" t="s">
        <v>362</v>
      </c>
      <c r="F83" s="33" t="s">
        <v>363</v>
      </c>
      <c r="G83" s="30" t="s">
        <v>360</v>
      </c>
      <c r="H83" s="34">
        <v>6</v>
      </c>
      <c r="I83" s="34">
        <v>8</v>
      </c>
      <c r="J83" s="34" t="s">
        <v>27</v>
      </c>
      <c r="K83" s="34">
        <v>9</v>
      </c>
      <c r="L83" s="42"/>
      <c r="M83" s="42"/>
      <c r="N83" s="42"/>
      <c r="O83" s="36">
        <v>1</v>
      </c>
      <c r="P83" s="37">
        <f t="shared" si="12"/>
        <v>3</v>
      </c>
      <c r="Q83" s="38" t="str">
        <f t="shared" si="13"/>
        <v>F</v>
      </c>
      <c r="R83" s="39" t="str">
        <f t="shared" si="14"/>
        <v>Kém</v>
      </c>
      <c r="S83" s="40" t="str">
        <f>+IF(OR($H83=0,$I83=0,$J83=0,$K83=0),"Không đủ ĐKDT","")</f>
        <v/>
      </c>
      <c r="T83" s="41" t="str">
        <f>RIGHT(VLOOKUP(C83,'[1]DS 16'!$B$5079:$I$6322,8,0),1)</f>
        <v>0</v>
      </c>
      <c r="U83" s="3"/>
      <c r="V83" s="28"/>
      <c r="W83" s="79" t="str">
        <f t="shared" si="15"/>
        <v>Học lại</v>
      </c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</row>
    <row r="84" spans="2:38">
      <c r="B84" s="29">
        <v>74</v>
      </c>
      <c r="C84" s="30" t="s">
        <v>364</v>
      </c>
      <c r="D84" s="31" t="s">
        <v>365</v>
      </c>
      <c r="E84" s="32" t="s">
        <v>366</v>
      </c>
      <c r="F84" s="33" t="s">
        <v>367</v>
      </c>
      <c r="G84" s="30" t="s">
        <v>368</v>
      </c>
      <c r="H84" s="34">
        <v>8</v>
      </c>
      <c r="I84" s="34">
        <v>8</v>
      </c>
      <c r="J84" s="34" t="s">
        <v>27</v>
      </c>
      <c r="K84" s="34">
        <v>9</v>
      </c>
      <c r="L84" s="42"/>
      <c r="M84" s="42"/>
      <c r="N84" s="42"/>
      <c r="O84" s="36">
        <v>1</v>
      </c>
      <c r="P84" s="37">
        <f t="shared" si="12"/>
        <v>3.2</v>
      </c>
      <c r="Q84" s="38" t="str">
        <f t="shared" si="13"/>
        <v>F</v>
      </c>
      <c r="R84" s="39" t="str">
        <f t="shared" si="14"/>
        <v>Kém</v>
      </c>
      <c r="S84" s="40" t="str">
        <f>+IF(OR($H84=0,$I84=0,$J84=0,$K84=0),"Không đủ ĐKDT","")</f>
        <v/>
      </c>
      <c r="T84" s="41" t="str">
        <f>RIGHT(VLOOKUP(C84,'[1]DS 16'!$B$5079:$I$6322,8,0),1)</f>
        <v>1</v>
      </c>
      <c r="U84" s="3"/>
      <c r="V84" s="28"/>
      <c r="W84" s="79" t="str">
        <f t="shared" si="15"/>
        <v>Học lại</v>
      </c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</row>
    <row r="85" spans="2:38">
      <c r="B85" s="29">
        <v>75</v>
      </c>
      <c r="C85" s="30" t="s">
        <v>369</v>
      </c>
      <c r="D85" s="31" t="s">
        <v>370</v>
      </c>
      <c r="E85" s="32" t="s">
        <v>371</v>
      </c>
      <c r="F85" s="33" t="s">
        <v>372</v>
      </c>
      <c r="G85" s="30" t="s">
        <v>368</v>
      </c>
      <c r="H85" s="34">
        <v>10</v>
      </c>
      <c r="I85" s="34">
        <v>8</v>
      </c>
      <c r="J85" s="34" t="s">
        <v>27</v>
      </c>
      <c r="K85" s="34">
        <v>9</v>
      </c>
      <c r="L85" s="42"/>
      <c r="M85" s="42"/>
      <c r="N85" s="42"/>
      <c r="O85" s="36">
        <v>1</v>
      </c>
      <c r="P85" s="37">
        <f t="shared" si="12"/>
        <v>3.4</v>
      </c>
      <c r="Q85" s="38" t="str">
        <f t="shared" si="13"/>
        <v>F</v>
      </c>
      <c r="R85" s="39" t="str">
        <f t="shared" si="14"/>
        <v>Kém</v>
      </c>
      <c r="S85" s="40" t="str">
        <f>+IF(OR($H85=0,$I85=0,$J85=0,$K85=0),"Không đủ ĐKDT","")</f>
        <v/>
      </c>
      <c r="T85" s="41" t="str">
        <f>RIGHT(VLOOKUP(C85,'[1]DS 16'!$B$5079:$I$6322,8,0),1)</f>
        <v>1</v>
      </c>
      <c r="U85" s="3"/>
      <c r="V85" s="28"/>
      <c r="W85" s="79" t="str">
        <f t="shared" si="15"/>
        <v>Học lại</v>
      </c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2:38">
      <c r="B86" s="29">
        <v>76</v>
      </c>
      <c r="C86" s="30" t="s">
        <v>373</v>
      </c>
      <c r="D86" s="31" t="s">
        <v>374</v>
      </c>
      <c r="E86" s="32" t="s">
        <v>375</v>
      </c>
      <c r="F86" s="33" t="s">
        <v>376</v>
      </c>
      <c r="G86" s="30" t="s">
        <v>368</v>
      </c>
      <c r="H86" s="34">
        <v>8</v>
      </c>
      <c r="I86" s="34">
        <v>8</v>
      </c>
      <c r="J86" s="34" t="s">
        <v>27</v>
      </c>
      <c r="K86" s="34">
        <v>9</v>
      </c>
      <c r="L86" s="42"/>
      <c r="M86" s="42"/>
      <c r="N86" s="42"/>
      <c r="O86" s="36">
        <v>0.5</v>
      </c>
      <c r="P86" s="37">
        <f t="shared" si="12"/>
        <v>2.9</v>
      </c>
      <c r="Q86" s="38" t="str">
        <f t="shared" si="13"/>
        <v>F</v>
      </c>
      <c r="R86" s="39" t="str">
        <f t="shared" si="14"/>
        <v>Kém</v>
      </c>
      <c r="S86" s="40" t="str">
        <f>+IF(OR($H86=0,$I86=0,$J86=0,$K86=0),"Không đủ ĐKDT","")</f>
        <v/>
      </c>
      <c r="T86" s="41" t="str">
        <f>RIGHT(VLOOKUP(C86,'[1]DS 16'!$B$5079:$I$6322,8,0),1)</f>
        <v>1</v>
      </c>
      <c r="U86" s="3"/>
      <c r="V86" s="28"/>
      <c r="W86" s="79" t="str">
        <f t="shared" si="15"/>
        <v>Học lại</v>
      </c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</row>
    <row r="87" spans="2:38">
      <c r="B87" s="29">
        <v>77</v>
      </c>
      <c r="C87" s="30" t="s">
        <v>377</v>
      </c>
      <c r="D87" s="31" t="s">
        <v>378</v>
      </c>
      <c r="E87" s="32" t="s">
        <v>379</v>
      </c>
      <c r="F87" s="33" t="s">
        <v>380</v>
      </c>
      <c r="G87" s="30" t="s">
        <v>380</v>
      </c>
      <c r="H87" s="34">
        <v>8</v>
      </c>
      <c r="I87" s="34">
        <v>8</v>
      </c>
      <c r="J87" s="34" t="s">
        <v>27</v>
      </c>
      <c r="K87" s="34">
        <v>9</v>
      </c>
      <c r="L87" s="42"/>
      <c r="M87" s="42"/>
      <c r="N87" s="42"/>
      <c r="O87" s="36">
        <v>1</v>
      </c>
      <c r="P87" s="37">
        <f t="shared" si="12"/>
        <v>3.2</v>
      </c>
      <c r="Q87" s="38" t="str">
        <f t="shared" si="13"/>
        <v>F</v>
      </c>
      <c r="R87" s="39" t="str">
        <f t="shared" si="14"/>
        <v>Kém</v>
      </c>
      <c r="S87" s="40" t="str">
        <f>+IF(OR($H87=0,$I87=0,$J87=0,$K87=0),"Không đủ ĐKDT","")</f>
        <v/>
      </c>
      <c r="T87" s="41" t="e">
        <f>RIGHT(VLOOKUP(C87,'[1]DS 16'!$B$5079:$I$6322,8,0),1)</f>
        <v>#N/A</v>
      </c>
      <c r="U87" s="3"/>
      <c r="V87" s="28"/>
      <c r="W87" s="79" t="str">
        <f t="shared" si="15"/>
        <v>Học lại</v>
      </c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</row>
    <row r="88" spans="2:38">
      <c r="B88" s="29">
        <v>78</v>
      </c>
      <c r="C88" s="30" t="s">
        <v>381</v>
      </c>
      <c r="D88" s="31" t="s">
        <v>89</v>
      </c>
      <c r="E88" s="32" t="s">
        <v>173</v>
      </c>
      <c r="F88" s="33" t="s">
        <v>382</v>
      </c>
      <c r="G88" s="30" t="s">
        <v>383</v>
      </c>
      <c r="H88" s="34">
        <v>7</v>
      </c>
      <c r="I88" s="34">
        <v>5</v>
      </c>
      <c r="J88" s="34" t="s">
        <v>27</v>
      </c>
      <c r="K88" s="34">
        <v>5</v>
      </c>
      <c r="L88" s="42"/>
      <c r="M88" s="42"/>
      <c r="N88" s="42"/>
      <c r="O88" s="36">
        <v>0</v>
      </c>
      <c r="P88" s="37">
        <f t="shared" si="12"/>
        <v>1.7</v>
      </c>
      <c r="Q88" s="38" t="str">
        <f t="shared" si="13"/>
        <v>F</v>
      </c>
      <c r="R88" s="39" t="str">
        <f t="shared" si="14"/>
        <v>Kém</v>
      </c>
      <c r="S88" s="91" t="s">
        <v>1328</v>
      </c>
      <c r="T88" s="41" t="str">
        <f>RIGHT(VLOOKUP(C88,'[1]DS 16'!$B$5079:$I$6322,8,0),1)</f>
        <v>2</v>
      </c>
      <c r="U88" s="3"/>
      <c r="V88" s="28"/>
      <c r="W88" s="79" t="str">
        <f t="shared" si="15"/>
        <v>Học lại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</row>
    <row r="89" spans="2:38">
      <c r="B89" s="29">
        <v>79</v>
      </c>
      <c r="C89" s="30" t="s">
        <v>384</v>
      </c>
      <c r="D89" s="31" t="s">
        <v>385</v>
      </c>
      <c r="E89" s="32" t="s">
        <v>386</v>
      </c>
      <c r="F89" s="33" t="s">
        <v>340</v>
      </c>
      <c r="G89" s="30" t="s">
        <v>387</v>
      </c>
      <c r="H89" s="34">
        <v>9</v>
      </c>
      <c r="I89" s="34">
        <v>6</v>
      </c>
      <c r="J89" s="34" t="s">
        <v>27</v>
      </c>
      <c r="K89" s="34">
        <v>7</v>
      </c>
      <c r="L89" s="42"/>
      <c r="M89" s="42"/>
      <c r="N89" s="42"/>
      <c r="O89" s="36">
        <v>5.5</v>
      </c>
      <c r="P89" s="37">
        <f t="shared" si="12"/>
        <v>6.1</v>
      </c>
      <c r="Q89" s="38" t="str">
        <f t="shared" si="13"/>
        <v>C</v>
      </c>
      <c r="R89" s="39" t="str">
        <f t="shared" si="14"/>
        <v>Trung bình</v>
      </c>
      <c r="S89" s="40" t="str">
        <f t="shared" ref="S89:S104" si="16">+IF(OR($H89=0,$I89=0,$J89=0,$K89=0),"Không đủ ĐKDT","")</f>
        <v/>
      </c>
      <c r="T89" s="41" t="str">
        <f>RIGHT(VLOOKUP(C89,'[1]DS 16'!$B$5079:$I$6322,8,0),1)</f>
        <v>3</v>
      </c>
      <c r="U89" s="3"/>
      <c r="V89" s="28"/>
      <c r="W89" s="79" t="str">
        <f t="shared" si="15"/>
        <v>Đạt</v>
      </c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</row>
    <row r="90" spans="2:38">
      <c r="B90" s="29">
        <v>80</v>
      </c>
      <c r="C90" s="30" t="s">
        <v>388</v>
      </c>
      <c r="D90" s="31" t="s">
        <v>389</v>
      </c>
      <c r="E90" s="32" t="s">
        <v>74</v>
      </c>
      <c r="F90" s="33" t="s">
        <v>390</v>
      </c>
      <c r="G90" s="30" t="s">
        <v>387</v>
      </c>
      <c r="H90" s="34">
        <v>7</v>
      </c>
      <c r="I90" s="34">
        <v>7</v>
      </c>
      <c r="J90" s="34" t="s">
        <v>27</v>
      </c>
      <c r="K90" s="34">
        <v>7</v>
      </c>
      <c r="L90" s="42"/>
      <c r="M90" s="42"/>
      <c r="N90" s="42"/>
      <c r="O90" s="36">
        <v>3</v>
      </c>
      <c r="P90" s="37">
        <f t="shared" si="12"/>
        <v>4.2</v>
      </c>
      <c r="Q90" s="38" t="str">
        <f t="shared" si="13"/>
        <v>D</v>
      </c>
      <c r="R90" s="39" t="str">
        <f t="shared" si="14"/>
        <v>Trung bình yếu</v>
      </c>
      <c r="S90" s="40" t="str">
        <f t="shared" si="16"/>
        <v/>
      </c>
      <c r="T90" s="41" t="str">
        <f>RIGHT(VLOOKUP(C90,'[1]DS 16'!$B$5079:$I$6322,8,0),1)</f>
        <v>3</v>
      </c>
      <c r="U90" s="3"/>
      <c r="V90" s="28"/>
      <c r="W90" s="79" t="str">
        <f t="shared" si="15"/>
        <v>Đạt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</row>
    <row r="91" spans="2:38">
      <c r="B91" s="29">
        <v>81</v>
      </c>
      <c r="C91" s="30" t="s">
        <v>391</v>
      </c>
      <c r="D91" s="31" t="s">
        <v>392</v>
      </c>
      <c r="E91" s="32" t="s">
        <v>393</v>
      </c>
      <c r="F91" s="33" t="s">
        <v>294</v>
      </c>
      <c r="G91" s="30" t="s">
        <v>387</v>
      </c>
      <c r="H91" s="34">
        <v>9</v>
      </c>
      <c r="I91" s="34">
        <v>6</v>
      </c>
      <c r="J91" s="34" t="s">
        <v>27</v>
      </c>
      <c r="K91" s="34">
        <v>6</v>
      </c>
      <c r="L91" s="42"/>
      <c r="M91" s="42"/>
      <c r="N91" s="42"/>
      <c r="O91" s="36">
        <v>6</v>
      </c>
      <c r="P91" s="37">
        <f t="shared" si="12"/>
        <v>6.3</v>
      </c>
      <c r="Q91" s="38" t="str">
        <f t="shared" si="13"/>
        <v>C</v>
      </c>
      <c r="R91" s="39" t="str">
        <f t="shared" si="14"/>
        <v>Trung bình</v>
      </c>
      <c r="S91" s="40" t="str">
        <f t="shared" si="16"/>
        <v/>
      </c>
      <c r="T91" s="41" t="str">
        <f>RIGHT(VLOOKUP(C91,'[1]DS 16'!$B$5079:$I$6322,8,0),1)</f>
        <v>3</v>
      </c>
      <c r="U91" s="3"/>
      <c r="V91" s="28"/>
      <c r="W91" s="79" t="str">
        <f t="shared" si="15"/>
        <v>Đạt</v>
      </c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</row>
    <row r="92" spans="2:38">
      <c r="B92" s="29">
        <v>82</v>
      </c>
      <c r="C92" s="30" t="s">
        <v>394</v>
      </c>
      <c r="D92" s="31" t="s">
        <v>395</v>
      </c>
      <c r="E92" s="32" t="s">
        <v>396</v>
      </c>
      <c r="F92" s="33" t="s">
        <v>397</v>
      </c>
      <c r="G92" s="30" t="s">
        <v>387</v>
      </c>
      <c r="H92" s="34">
        <v>9</v>
      </c>
      <c r="I92" s="34">
        <v>6</v>
      </c>
      <c r="J92" s="34" t="s">
        <v>27</v>
      </c>
      <c r="K92" s="34">
        <v>5</v>
      </c>
      <c r="L92" s="42"/>
      <c r="M92" s="42"/>
      <c r="N92" s="42"/>
      <c r="O92" s="36">
        <v>6</v>
      </c>
      <c r="P92" s="37">
        <f t="shared" si="12"/>
        <v>6.2</v>
      </c>
      <c r="Q92" s="38" t="str">
        <f t="shared" si="13"/>
        <v>C</v>
      </c>
      <c r="R92" s="39" t="str">
        <f t="shared" si="14"/>
        <v>Trung bình</v>
      </c>
      <c r="S92" s="40" t="str">
        <f t="shared" si="16"/>
        <v/>
      </c>
      <c r="T92" s="41" t="str">
        <f>RIGHT(VLOOKUP(C92,'[1]DS 16'!$B$5079:$I$6322,8,0),1)</f>
        <v>3</v>
      </c>
      <c r="U92" s="3"/>
      <c r="V92" s="28"/>
      <c r="W92" s="79" t="str">
        <f t="shared" si="15"/>
        <v>Đạt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</row>
    <row r="93" spans="2:38">
      <c r="B93" s="29">
        <v>83</v>
      </c>
      <c r="C93" s="30" t="s">
        <v>398</v>
      </c>
      <c r="D93" s="31" t="s">
        <v>399</v>
      </c>
      <c r="E93" s="32" t="s">
        <v>79</v>
      </c>
      <c r="F93" s="33" t="s">
        <v>400</v>
      </c>
      <c r="G93" s="30" t="s">
        <v>401</v>
      </c>
      <c r="H93" s="34">
        <v>7</v>
      </c>
      <c r="I93" s="34">
        <v>5</v>
      </c>
      <c r="J93" s="34" t="s">
        <v>27</v>
      </c>
      <c r="K93" s="34">
        <v>5</v>
      </c>
      <c r="L93" s="42"/>
      <c r="M93" s="42"/>
      <c r="N93" s="42"/>
      <c r="O93" s="36">
        <v>1</v>
      </c>
      <c r="P93" s="37">
        <f t="shared" si="12"/>
        <v>2.4</v>
      </c>
      <c r="Q93" s="38"/>
      <c r="R93" s="39"/>
      <c r="S93" s="40" t="str">
        <f t="shared" si="16"/>
        <v/>
      </c>
      <c r="T93" s="41" t="str">
        <f>RIGHT(VLOOKUP(C93,'[1]DS 16'!$B$5079:$I$6322,8,0),1)</f>
        <v>4</v>
      </c>
      <c r="U93" s="3"/>
      <c r="V93" s="28"/>
      <c r="W93" s="79" t="str">
        <f t="shared" si="15"/>
        <v>Học lại</v>
      </c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2:38">
      <c r="B94" s="29">
        <v>84</v>
      </c>
      <c r="C94" s="30" t="s">
        <v>402</v>
      </c>
      <c r="D94" s="31" t="s">
        <v>403</v>
      </c>
      <c r="E94" s="32" t="s">
        <v>404</v>
      </c>
      <c r="F94" s="33" t="s">
        <v>405</v>
      </c>
      <c r="G94" s="30" t="s">
        <v>401</v>
      </c>
      <c r="H94" s="34">
        <v>9</v>
      </c>
      <c r="I94" s="34">
        <v>5</v>
      </c>
      <c r="J94" s="34" t="s">
        <v>27</v>
      </c>
      <c r="K94" s="34">
        <v>6</v>
      </c>
      <c r="L94" s="42"/>
      <c r="M94" s="42"/>
      <c r="N94" s="42"/>
      <c r="O94" s="36">
        <v>4</v>
      </c>
      <c r="P94" s="37">
        <f t="shared" si="12"/>
        <v>4.8</v>
      </c>
      <c r="Q94" s="38"/>
      <c r="R94" s="39"/>
      <c r="S94" s="40" t="str">
        <f t="shared" si="16"/>
        <v/>
      </c>
      <c r="T94" s="41" t="str">
        <f>RIGHT(VLOOKUP(C94,'[1]DS 16'!$B$5079:$I$6322,8,0),1)</f>
        <v>4</v>
      </c>
      <c r="U94" s="3"/>
      <c r="V94" s="28"/>
      <c r="W94" s="79" t="str">
        <f t="shared" si="15"/>
        <v>Đạt</v>
      </c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</row>
    <row r="95" spans="2:38">
      <c r="B95" s="29">
        <v>85</v>
      </c>
      <c r="C95" s="30" t="s">
        <v>406</v>
      </c>
      <c r="D95" s="31" t="s">
        <v>407</v>
      </c>
      <c r="E95" s="32" t="s">
        <v>408</v>
      </c>
      <c r="F95" s="33" t="s">
        <v>409</v>
      </c>
      <c r="G95" s="30" t="s">
        <v>401</v>
      </c>
      <c r="H95" s="34">
        <v>9</v>
      </c>
      <c r="I95" s="34">
        <v>5</v>
      </c>
      <c r="J95" s="34" t="s">
        <v>27</v>
      </c>
      <c r="K95" s="34">
        <v>6</v>
      </c>
      <c r="L95" s="42"/>
      <c r="M95" s="42"/>
      <c r="N95" s="42"/>
      <c r="O95" s="36">
        <v>6</v>
      </c>
      <c r="P95" s="37">
        <f t="shared" si="12"/>
        <v>6.2</v>
      </c>
      <c r="Q95" s="38"/>
      <c r="R95" s="39"/>
      <c r="S95" s="40" t="str">
        <f t="shared" si="16"/>
        <v/>
      </c>
      <c r="T95" s="41" t="str">
        <f>RIGHT(VLOOKUP(C95,'[1]DS 16'!$B$5079:$I$6322,8,0),1)</f>
        <v>4</v>
      </c>
      <c r="U95" s="3"/>
      <c r="V95" s="28"/>
      <c r="W95" s="79" t="str">
        <f t="shared" si="15"/>
        <v>Đạt</v>
      </c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</row>
    <row r="96" spans="2:38">
      <c r="B96" s="29">
        <v>86</v>
      </c>
      <c r="C96" s="30" t="s">
        <v>410</v>
      </c>
      <c r="D96" s="31" t="s">
        <v>411</v>
      </c>
      <c r="E96" s="32" t="s">
        <v>412</v>
      </c>
      <c r="F96" s="33" t="s">
        <v>413</v>
      </c>
      <c r="G96" s="30" t="s">
        <v>401</v>
      </c>
      <c r="H96" s="34">
        <v>7</v>
      </c>
      <c r="I96" s="34">
        <v>7</v>
      </c>
      <c r="J96" s="34" t="s">
        <v>27</v>
      </c>
      <c r="K96" s="34">
        <v>5</v>
      </c>
      <c r="L96" s="42"/>
      <c r="M96" s="42"/>
      <c r="N96" s="42"/>
      <c r="O96" s="36">
        <v>1</v>
      </c>
      <c r="P96" s="37">
        <f t="shared" si="12"/>
        <v>2.6</v>
      </c>
      <c r="Q96" s="38"/>
      <c r="R96" s="39"/>
      <c r="S96" s="40" t="str">
        <f t="shared" si="16"/>
        <v/>
      </c>
      <c r="T96" s="41" t="str">
        <f>RIGHT(VLOOKUP(C96,'[1]DS 16'!$B$5079:$I$6322,8,0),1)</f>
        <v>4</v>
      </c>
      <c r="U96" s="3"/>
      <c r="V96" s="28"/>
      <c r="W96" s="79" t="str">
        <f t="shared" si="15"/>
        <v>Học lại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</row>
    <row r="97" spans="2:38">
      <c r="B97" s="29">
        <v>87</v>
      </c>
      <c r="C97" s="30" t="s">
        <v>414</v>
      </c>
      <c r="D97" s="31" t="s">
        <v>415</v>
      </c>
      <c r="E97" s="32" t="s">
        <v>228</v>
      </c>
      <c r="F97" s="33" t="s">
        <v>416</v>
      </c>
      <c r="G97" s="30" t="s">
        <v>401</v>
      </c>
      <c r="H97" s="34">
        <v>8</v>
      </c>
      <c r="I97" s="34">
        <v>8</v>
      </c>
      <c r="J97" s="34" t="s">
        <v>27</v>
      </c>
      <c r="K97" s="34">
        <v>5</v>
      </c>
      <c r="L97" s="42"/>
      <c r="M97" s="42"/>
      <c r="N97" s="42"/>
      <c r="O97" s="36">
        <v>5</v>
      </c>
      <c r="P97" s="37">
        <f t="shared" si="12"/>
        <v>5.6</v>
      </c>
      <c r="Q97" s="38"/>
      <c r="R97" s="39"/>
      <c r="S97" s="40" t="str">
        <f t="shared" si="16"/>
        <v/>
      </c>
      <c r="T97" s="41" t="str">
        <f>RIGHT(VLOOKUP(C97,'[1]DS 16'!$B$5079:$I$6322,8,0),1)</f>
        <v>4</v>
      </c>
      <c r="U97" s="3"/>
      <c r="V97" s="28"/>
      <c r="W97" s="79" t="str">
        <f t="shared" si="15"/>
        <v>Đạt</v>
      </c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</row>
    <row r="98" spans="2:38">
      <c r="B98" s="29">
        <v>88</v>
      </c>
      <c r="C98" s="30" t="s">
        <v>417</v>
      </c>
      <c r="D98" s="31" t="s">
        <v>418</v>
      </c>
      <c r="E98" s="32" t="s">
        <v>161</v>
      </c>
      <c r="F98" s="33" t="s">
        <v>419</v>
      </c>
      <c r="G98" s="30" t="s">
        <v>401</v>
      </c>
      <c r="H98" s="34">
        <v>7</v>
      </c>
      <c r="I98" s="34">
        <v>6</v>
      </c>
      <c r="J98" s="34" t="s">
        <v>27</v>
      </c>
      <c r="K98" s="34">
        <v>5</v>
      </c>
      <c r="L98" s="42"/>
      <c r="M98" s="42"/>
      <c r="N98" s="42"/>
      <c r="O98" s="36">
        <v>1</v>
      </c>
      <c r="P98" s="37">
        <f t="shared" si="12"/>
        <v>2.5</v>
      </c>
      <c r="Q98" s="38"/>
      <c r="R98" s="39"/>
      <c r="S98" s="40" t="str">
        <f t="shared" si="16"/>
        <v/>
      </c>
      <c r="T98" s="41" t="str">
        <f>RIGHT(VLOOKUP(C98,'[1]DS 16'!$B$5079:$I$6322,8,0),1)</f>
        <v>4</v>
      </c>
      <c r="U98" s="3"/>
      <c r="V98" s="28"/>
      <c r="W98" s="79" t="str">
        <f t="shared" si="15"/>
        <v>Học lại</v>
      </c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</row>
    <row r="99" spans="2:38">
      <c r="B99" s="29">
        <v>89</v>
      </c>
      <c r="C99" s="30" t="s">
        <v>420</v>
      </c>
      <c r="D99" s="31" t="s">
        <v>421</v>
      </c>
      <c r="E99" s="32" t="s">
        <v>112</v>
      </c>
      <c r="F99" s="33" t="s">
        <v>422</v>
      </c>
      <c r="G99" s="30" t="s">
        <v>401</v>
      </c>
      <c r="H99" s="34">
        <v>7</v>
      </c>
      <c r="I99" s="34">
        <v>6</v>
      </c>
      <c r="J99" s="34" t="s">
        <v>27</v>
      </c>
      <c r="K99" s="34">
        <v>7</v>
      </c>
      <c r="L99" s="42"/>
      <c r="M99" s="42"/>
      <c r="N99" s="42"/>
      <c r="O99" s="36">
        <v>4</v>
      </c>
      <c r="P99" s="37">
        <f t="shared" si="12"/>
        <v>4.8</v>
      </c>
      <c r="Q99" s="38"/>
      <c r="R99" s="39"/>
      <c r="S99" s="40" t="str">
        <f t="shared" si="16"/>
        <v/>
      </c>
      <c r="T99" s="41" t="str">
        <f>RIGHT(VLOOKUP(C99,'[1]DS 16'!$B$5079:$I$6322,8,0),1)</f>
        <v>4</v>
      </c>
      <c r="U99" s="3"/>
      <c r="V99" s="28"/>
      <c r="W99" s="79" t="str">
        <f t="shared" si="15"/>
        <v>Đạt</v>
      </c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</row>
    <row r="100" spans="2:38">
      <c r="B100" s="29">
        <v>90</v>
      </c>
      <c r="C100" s="30" t="s">
        <v>423</v>
      </c>
      <c r="D100" s="31" t="s">
        <v>424</v>
      </c>
      <c r="E100" s="32" t="s">
        <v>425</v>
      </c>
      <c r="F100" s="33" t="s">
        <v>285</v>
      </c>
      <c r="G100" s="30" t="s">
        <v>401</v>
      </c>
      <c r="H100" s="34">
        <v>9</v>
      </c>
      <c r="I100" s="34">
        <v>6</v>
      </c>
      <c r="J100" s="34" t="s">
        <v>27</v>
      </c>
      <c r="K100" s="34">
        <v>5</v>
      </c>
      <c r="L100" s="42"/>
      <c r="M100" s="42"/>
      <c r="N100" s="42"/>
      <c r="O100" s="36">
        <v>5</v>
      </c>
      <c r="P100" s="37">
        <f t="shared" si="12"/>
        <v>5.5</v>
      </c>
      <c r="Q100" s="38"/>
      <c r="R100" s="39"/>
      <c r="S100" s="40" t="str">
        <f t="shared" si="16"/>
        <v/>
      </c>
      <c r="T100" s="41" t="str">
        <f>RIGHT(VLOOKUP(C100,'[1]DS 16'!$B$5079:$I$6322,8,0),1)</f>
        <v>4</v>
      </c>
      <c r="U100" s="3"/>
      <c r="V100" s="28"/>
      <c r="W100" s="79" t="str">
        <f t="shared" si="15"/>
        <v>Đạt</v>
      </c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</row>
    <row r="101" spans="2:38">
      <c r="B101" s="29">
        <v>91</v>
      </c>
      <c r="C101" s="30" t="s">
        <v>426</v>
      </c>
      <c r="D101" s="31" t="s">
        <v>427</v>
      </c>
      <c r="E101" s="32" t="s">
        <v>249</v>
      </c>
      <c r="F101" s="33" t="s">
        <v>428</v>
      </c>
      <c r="G101" s="30" t="s">
        <v>429</v>
      </c>
      <c r="H101" s="34">
        <v>9</v>
      </c>
      <c r="I101" s="34">
        <v>6</v>
      </c>
      <c r="J101" s="34" t="s">
        <v>27</v>
      </c>
      <c r="K101" s="34">
        <v>6</v>
      </c>
      <c r="L101" s="42"/>
      <c r="M101" s="42"/>
      <c r="N101" s="42"/>
      <c r="O101" s="36">
        <v>5</v>
      </c>
      <c r="P101" s="37">
        <f t="shared" si="12"/>
        <v>5.6</v>
      </c>
      <c r="Q101" s="38"/>
      <c r="R101" s="39"/>
      <c r="S101" s="40" t="str">
        <f t="shared" si="16"/>
        <v/>
      </c>
      <c r="T101" s="41" t="str">
        <f>RIGHT(VLOOKUP(C101,'[1]DS 16'!$B$5079:$I$6322,8,0),1)</f>
        <v>4</v>
      </c>
      <c r="U101" s="3"/>
      <c r="V101" s="28"/>
      <c r="W101" s="79" t="str">
        <f t="shared" si="15"/>
        <v>Đạt</v>
      </c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</row>
    <row r="102" spans="2:38">
      <c r="B102" s="29">
        <v>92</v>
      </c>
      <c r="C102" s="30" t="s">
        <v>430</v>
      </c>
      <c r="D102" s="31" t="s">
        <v>431</v>
      </c>
      <c r="E102" s="32" t="s">
        <v>104</v>
      </c>
      <c r="F102" s="33" t="s">
        <v>352</v>
      </c>
      <c r="G102" s="30" t="s">
        <v>429</v>
      </c>
      <c r="H102" s="34">
        <v>8</v>
      </c>
      <c r="I102" s="34">
        <v>6</v>
      </c>
      <c r="J102" s="34" t="s">
        <v>27</v>
      </c>
      <c r="K102" s="34">
        <v>5</v>
      </c>
      <c r="L102" s="42"/>
      <c r="M102" s="42"/>
      <c r="N102" s="42"/>
      <c r="O102" s="36">
        <v>4</v>
      </c>
      <c r="P102" s="37">
        <f t="shared" si="12"/>
        <v>4.7</v>
      </c>
      <c r="Q102" s="38"/>
      <c r="R102" s="39"/>
      <c r="S102" s="40" t="str">
        <f t="shared" si="16"/>
        <v/>
      </c>
      <c r="T102" s="41" t="str">
        <f>RIGHT(VLOOKUP(C102,'[1]DS 16'!$B$5079:$I$6322,8,0),1)</f>
        <v>4</v>
      </c>
      <c r="U102" s="3"/>
      <c r="V102" s="28"/>
      <c r="W102" s="79" t="str">
        <f t="shared" si="15"/>
        <v>Đạt</v>
      </c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</row>
    <row r="103" spans="2:38">
      <c r="B103" s="29">
        <v>93</v>
      </c>
      <c r="C103" s="30" t="s">
        <v>432</v>
      </c>
      <c r="D103" s="31" t="s">
        <v>415</v>
      </c>
      <c r="E103" s="32" t="s">
        <v>189</v>
      </c>
      <c r="F103" s="33" t="s">
        <v>433</v>
      </c>
      <c r="G103" s="30" t="s">
        <v>429</v>
      </c>
      <c r="H103" s="34">
        <v>7</v>
      </c>
      <c r="I103" s="34">
        <v>5</v>
      </c>
      <c r="J103" s="34" t="s">
        <v>27</v>
      </c>
      <c r="K103" s="34">
        <v>5</v>
      </c>
      <c r="L103" s="42"/>
      <c r="M103" s="42"/>
      <c r="N103" s="42"/>
      <c r="O103" s="36">
        <v>4</v>
      </c>
      <c r="P103" s="37">
        <f t="shared" si="12"/>
        <v>4.5</v>
      </c>
      <c r="Q103" s="38"/>
      <c r="R103" s="39"/>
      <c r="S103" s="40" t="str">
        <f t="shared" si="16"/>
        <v/>
      </c>
      <c r="T103" s="41" t="str">
        <f>RIGHT(VLOOKUP(C103,'[1]DS 16'!$B$5079:$I$6322,8,0),1)</f>
        <v>4</v>
      </c>
      <c r="U103" s="3"/>
      <c r="V103" s="28"/>
      <c r="W103" s="79" t="str">
        <f t="shared" si="15"/>
        <v>Đạt</v>
      </c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2:38">
      <c r="B104" s="29">
        <v>94</v>
      </c>
      <c r="C104" s="30" t="s">
        <v>434</v>
      </c>
      <c r="D104" s="31" t="s">
        <v>435</v>
      </c>
      <c r="E104" s="32" t="s">
        <v>232</v>
      </c>
      <c r="F104" s="33" t="s">
        <v>142</v>
      </c>
      <c r="G104" s="30" t="s">
        <v>429</v>
      </c>
      <c r="H104" s="34">
        <v>9</v>
      </c>
      <c r="I104" s="34">
        <v>7</v>
      </c>
      <c r="J104" s="34" t="s">
        <v>27</v>
      </c>
      <c r="K104" s="34">
        <v>6</v>
      </c>
      <c r="L104" s="42"/>
      <c r="M104" s="42"/>
      <c r="N104" s="42"/>
      <c r="O104" s="36">
        <v>7</v>
      </c>
      <c r="P104" s="37">
        <f t="shared" si="12"/>
        <v>7.1</v>
      </c>
      <c r="Q104" s="38"/>
      <c r="R104" s="39"/>
      <c r="S104" s="40" t="str">
        <f t="shared" si="16"/>
        <v/>
      </c>
      <c r="T104" s="41" t="str">
        <f>RIGHT(VLOOKUP(C104,'[1]DS 16'!$B$5079:$I$6322,8,0),1)</f>
        <v>4</v>
      </c>
      <c r="U104" s="3"/>
      <c r="V104" s="28"/>
      <c r="W104" s="79" t="str">
        <f t="shared" si="15"/>
        <v>Đạt</v>
      </c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</row>
    <row r="105" spans="2:38">
      <c r="B105" s="29">
        <v>95</v>
      </c>
      <c r="C105" s="30" t="s">
        <v>436</v>
      </c>
      <c r="D105" s="31" t="s">
        <v>437</v>
      </c>
      <c r="E105" s="32" t="s">
        <v>145</v>
      </c>
      <c r="F105" s="33" t="s">
        <v>438</v>
      </c>
      <c r="G105" s="30" t="s">
        <v>429</v>
      </c>
      <c r="H105" s="34">
        <v>7</v>
      </c>
      <c r="I105" s="34">
        <v>5</v>
      </c>
      <c r="J105" s="34" t="s">
        <v>27</v>
      </c>
      <c r="K105" s="34">
        <v>5</v>
      </c>
      <c r="L105" s="42"/>
      <c r="M105" s="42"/>
      <c r="N105" s="42"/>
      <c r="O105" s="36">
        <v>0</v>
      </c>
      <c r="P105" s="37">
        <f t="shared" si="12"/>
        <v>1.7</v>
      </c>
      <c r="Q105" s="38"/>
      <c r="R105" s="39"/>
      <c r="S105" s="91" t="s">
        <v>1328</v>
      </c>
      <c r="T105" s="41" t="str">
        <f>RIGHT(VLOOKUP(C105,'[1]DS 16'!$B$5079:$I$6322,8,0),1)</f>
        <v>4</v>
      </c>
      <c r="U105" s="3"/>
      <c r="V105" s="28"/>
      <c r="W105" s="79" t="str">
        <f t="shared" si="15"/>
        <v>Học lại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</row>
    <row r="106" spans="2:38">
      <c r="B106" s="29">
        <v>96</v>
      </c>
      <c r="C106" s="30" t="s">
        <v>439</v>
      </c>
      <c r="D106" s="31" t="s">
        <v>188</v>
      </c>
      <c r="E106" s="32" t="s">
        <v>440</v>
      </c>
      <c r="F106" s="33" t="s">
        <v>441</v>
      </c>
      <c r="G106" s="30" t="s">
        <v>429</v>
      </c>
      <c r="H106" s="34">
        <v>7</v>
      </c>
      <c r="I106" s="34">
        <v>6</v>
      </c>
      <c r="J106" s="34" t="s">
        <v>27</v>
      </c>
      <c r="K106" s="34">
        <v>5</v>
      </c>
      <c r="L106" s="42"/>
      <c r="M106" s="42"/>
      <c r="N106" s="42"/>
      <c r="O106" s="36">
        <v>2</v>
      </c>
      <c r="P106" s="37">
        <f t="shared" si="12"/>
        <v>3.2</v>
      </c>
      <c r="Q106" s="38"/>
      <c r="R106" s="39"/>
      <c r="S106" s="40" t="str">
        <f t="shared" ref="S106:S111" si="17">+IF(OR($H106=0,$I106=0,$J106=0,$K106=0),"Không đủ ĐKDT","")</f>
        <v/>
      </c>
      <c r="T106" s="41" t="str">
        <f>RIGHT(VLOOKUP(C106,'[1]DS 16'!$B$5079:$I$6322,8,0),1)</f>
        <v>4</v>
      </c>
      <c r="U106" s="3"/>
      <c r="V106" s="28"/>
      <c r="W106" s="79" t="str">
        <f t="shared" si="15"/>
        <v>Học lại</v>
      </c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2:38">
      <c r="B107" s="29">
        <v>97</v>
      </c>
      <c r="C107" s="30" t="s">
        <v>442</v>
      </c>
      <c r="D107" s="31" t="s">
        <v>443</v>
      </c>
      <c r="E107" s="32" t="s">
        <v>169</v>
      </c>
      <c r="F107" s="33" t="s">
        <v>444</v>
      </c>
      <c r="G107" s="30" t="s">
        <v>429</v>
      </c>
      <c r="H107" s="34">
        <v>8</v>
      </c>
      <c r="I107" s="34">
        <v>6</v>
      </c>
      <c r="J107" s="34" t="s">
        <v>27</v>
      </c>
      <c r="K107" s="34">
        <v>5</v>
      </c>
      <c r="L107" s="42"/>
      <c r="M107" s="42"/>
      <c r="N107" s="42"/>
      <c r="O107" s="36">
        <v>6</v>
      </c>
      <c r="P107" s="37">
        <f t="shared" ref="P107:P138" si="18">ROUND(SUMPRODUCT(H107:O107,$H$10:$O$10)/100,1)</f>
        <v>6.1</v>
      </c>
      <c r="Q107" s="38" t="str">
        <f>IF(AND($P107&gt;=9,$P107&lt;=10),"A+","")&amp;IF(AND($P107&gt;=8.5,$P107&lt;=8.9),"A","")&amp;IF(AND($P107&gt;=8,$P107&lt;=8.4),"B+","")&amp;IF(AND($P107&gt;=7,$P107&lt;=7.9),"B","")&amp;IF(AND($P107&gt;=6.5,$P107&lt;=6.9),"C+","")&amp;IF(AND($P107&gt;=5.5,$P107&lt;=6.4),"C","")&amp;IF(AND($P107&gt;=5,$P107&lt;=5.4),"D+","")&amp;IF(AND($P107&gt;=4,$P107&lt;=4.9),"D","")&amp;IF(AND($P107&lt;4),"F","")</f>
        <v>C</v>
      </c>
      <c r="R107" s="39" t="str">
        <f>IF($P107&lt;4,"Kém",IF(AND($P107&gt;=4,$P107&lt;=5.4),"Trung bình yếu",IF(AND($P107&gt;=5.5,$P107&lt;=6.9),"Trung bình",IF(AND($P107&gt;=7,$P107&lt;=8.4),"Khá",IF(AND($P107&gt;=8.5,$P107&lt;=10),"Giỏi","")))))</f>
        <v>Trung bình</v>
      </c>
      <c r="S107" s="40" t="str">
        <f t="shared" si="17"/>
        <v/>
      </c>
      <c r="T107" s="41" t="str">
        <f>RIGHT(VLOOKUP(C107,'[1]DS 16'!$B$5079:$I$6322,8,0),1)</f>
        <v>4</v>
      </c>
      <c r="U107" s="3"/>
      <c r="V107" s="28"/>
      <c r="W107" s="79" t="str">
        <f t="shared" ref="W107:W122" si="19">IF(S107="Không đủ ĐKDT","Học lại",IF(S107="Đình chỉ thi","Học lại",IF(AND(MID(G107,2,2)&gt;="12",S107="Vắng"),"Học lại",IF(S107="Vắng có phép", "Thi lại",IF(S107="Nợ học phí", "Thi lại",IF(AND((MID(G107,2,2)&lt;"12"),P107&lt;4.5),"Thi lại",IF(P107&lt;4,"Học lại","Đạt")))))))</f>
        <v>Đạt</v>
      </c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2:38">
      <c r="B108" s="29">
        <v>98</v>
      </c>
      <c r="C108" s="30" t="s">
        <v>445</v>
      </c>
      <c r="D108" s="31" t="s">
        <v>446</v>
      </c>
      <c r="E108" s="32" t="s">
        <v>447</v>
      </c>
      <c r="F108" s="33" t="s">
        <v>448</v>
      </c>
      <c r="G108" s="30" t="s">
        <v>429</v>
      </c>
      <c r="H108" s="34">
        <v>9</v>
      </c>
      <c r="I108" s="34">
        <v>5</v>
      </c>
      <c r="J108" s="34" t="s">
        <v>27</v>
      </c>
      <c r="K108" s="34">
        <v>5</v>
      </c>
      <c r="L108" s="42"/>
      <c r="M108" s="42"/>
      <c r="N108" s="42"/>
      <c r="O108" s="36">
        <v>3</v>
      </c>
      <c r="P108" s="37">
        <f t="shared" si="18"/>
        <v>4</v>
      </c>
      <c r="Q108" s="38" t="str">
        <f>IF(AND($P108&gt;=9,$P108&lt;=10),"A+","")&amp;IF(AND($P108&gt;=8.5,$P108&lt;=8.9),"A","")&amp;IF(AND($P108&gt;=8,$P108&lt;=8.4),"B+","")&amp;IF(AND($P108&gt;=7,$P108&lt;=7.9),"B","")&amp;IF(AND($P108&gt;=6.5,$P108&lt;=6.9),"C+","")&amp;IF(AND($P108&gt;=5.5,$P108&lt;=6.4),"C","")&amp;IF(AND($P108&gt;=5,$P108&lt;=5.4),"D+","")&amp;IF(AND($P108&gt;=4,$P108&lt;=4.9),"D","")&amp;IF(AND($P108&lt;4),"F","")</f>
        <v>D</v>
      </c>
      <c r="R108" s="39" t="str">
        <f>IF($P108&lt;4,"Kém",IF(AND($P108&gt;=4,$P108&lt;=5.4),"Trung bình yếu",IF(AND($P108&gt;=5.5,$P108&lt;=6.9),"Trung bình",IF(AND($P108&gt;=7,$P108&lt;=8.4),"Khá",IF(AND($P108&gt;=8.5,$P108&lt;=10),"Giỏi","")))))</f>
        <v>Trung bình yếu</v>
      </c>
      <c r="S108" s="40" t="str">
        <f t="shared" si="17"/>
        <v/>
      </c>
      <c r="T108" s="41" t="str">
        <f>RIGHT(VLOOKUP(C108,'[1]DS 16'!$B$5079:$I$6322,8,0),1)</f>
        <v>4</v>
      </c>
      <c r="U108" s="3"/>
      <c r="V108" s="28"/>
      <c r="W108" s="79" t="str">
        <f t="shared" si="19"/>
        <v>Đạt</v>
      </c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</row>
    <row r="109" spans="2:38">
      <c r="B109" s="29">
        <v>99</v>
      </c>
      <c r="C109" s="30" t="s">
        <v>449</v>
      </c>
      <c r="D109" s="31" t="s">
        <v>450</v>
      </c>
      <c r="E109" s="32" t="s">
        <v>451</v>
      </c>
      <c r="F109" s="33" t="s">
        <v>452</v>
      </c>
      <c r="G109" s="30" t="s">
        <v>429</v>
      </c>
      <c r="H109" s="34">
        <v>8</v>
      </c>
      <c r="I109" s="34">
        <v>5</v>
      </c>
      <c r="J109" s="34" t="s">
        <v>27</v>
      </c>
      <c r="K109" s="34">
        <v>5</v>
      </c>
      <c r="L109" s="42"/>
      <c r="M109" s="42"/>
      <c r="N109" s="42"/>
      <c r="O109" s="36">
        <v>5</v>
      </c>
      <c r="P109" s="37">
        <f t="shared" si="18"/>
        <v>5.3</v>
      </c>
      <c r="Q109" s="38" t="str">
        <f>IF(AND($P109&gt;=9,$P109&lt;=10),"A+","")&amp;IF(AND($P109&gt;=8.5,$P109&lt;=8.9),"A","")&amp;IF(AND($P109&gt;=8,$P109&lt;=8.4),"B+","")&amp;IF(AND($P109&gt;=7,$P109&lt;=7.9),"B","")&amp;IF(AND($P109&gt;=6.5,$P109&lt;=6.9),"C+","")&amp;IF(AND($P109&gt;=5.5,$P109&lt;=6.4),"C","")&amp;IF(AND($P109&gt;=5,$P109&lt;=5.4),"D+","")&amp;IF(AND($P109&gt;=4,$P109&lt;=4.9),"D","")&amp;IF(AND($P109&lt;4),"F","")</f>
        <v>D+</v>
      </c>
      <c r="R109" s="39" t="str">
        <f>IF($P109&lt;4,"Kém",IF(AND($P109&gt;=4,$P109&lt;=5.4),"Trung bình yếu",IF(AND($P109&gt;=5.5,$P109&lt;=6.9),"Trung bình",IF(AND($P109&gt;=7,$P109&lt;=8.4),"Khá",IF(AND($P109&gt;=8.5,$P109&lt;=10),"Giỏi","")))))</f>
        <v>Trung bình yếu</v>
      </c>
      <c r="S109" s="40" t="str">
        <f t="shared" si="17"/>
        <v/>
      </c>
      <c r="T109" s="41" t="str">
        <f>RIGHT(VLOOKUP(C109,'[1]DS 16'!$B$5079:$I$6322,8,0),1)</f>
        <v>4</v>
      </c>
      <c r="U109" s="3"/>
      <c r="V109" s="28"/>
      <c r="W109" s="79" t="str">
        <f t="shared" si="19"/>
        <v>Đạt</v>
      </c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2:38">
      <c r="B110" s="29">
        <v>100</v>
      </c>
      <c r="C110" s="30" t="s">
        <v>453</v>
      </c>
      <c r="D110" s="31" t="s">
        <v>454</v>
      </c>
      <c r="E110" s="32" t="s">
        <v>329</v>
      </c>
      <c r="F110" s="33" t="s">
        <v>174</v>
      </c>
      <c r="G110" s="30" t="s">
        <v>429</v>
      </c>
      <c r="H110" s="34">
        <v>7</v>
      </c>
      <c r="I110" s="34">
        <v>6</v>
      </c>
      <c r="J110" s="34" t="s">
        <v>27</v>
      </c>
      <c r="K110" s="34">
        <v>6</v>
      </c>
      <c r="L110" s="42"/>
      <c r="M110" s="42"/>
      <c r="N110" s="42"/>
      <c r="O110" s="36">
        <v>3</v>
      </c>
      <c r="P110" s="37">
        <f t="shared" si="18"/>
        <v>4</v>
      </c>
      <c r="Q110" s="38" t="str">
        <f>IF(AND($P110&gt;=9,$P110&lt;=10),"A+","")&amp;IF(AND($P110&gt;=8.5,$P110&lt;=8.9),"A","")&amp;IF(AND($P110&gt;=8,$P110&lt;=8.4),"B+","")&amp;IF(AND($P110&gt;=7,$P110&lt;=7.9),"B","")&amp;IF(AND($P110&gt;=6.5,$P110&lt;=6.9),"C+","")&amp;IF(AND($P110&gt;=5.5,$P110&lt;=6.4),"C","")&amp;IF(AND($P110&gt;=5,$P110&lt;=5.4),"D+","")&amp;IF(AND($P110&gt;=4,$P110&lt;=4.9),"D","")&amp;IF(AND($P110&lt;4),"F","")</f>
        <v>D</v>
      </c>
      <c r="R110" s="39" t="str">
        <f>IF($P110&lt;4,"Kém",IF(AND($P110&gt;=4,$P110&lt;=5.4),"Trung bình yếu",IF(AND($P110&gt;=5.5,$P110&lt;=6.9),"Trung bình",IF(AND($P110&gt;=7,$P110&lt;=8.4),"Khá",IF(AND($P110&gt;=8.5,$P110&lt;=10),"Giỏi","")))))</f>
        <v>Trung bình yếu</v>
      </c>
      <c r="S110" s="40" t="str">
        <f t="shared" si="17"/>
        <v/>
      </c>
      <c r="T110" s="41" t="str">
        <f>RIGHT(VLOOKUP(C110,'[1]DS 16'!$B$5079:$I$6322,8,0),1)</f>
        <v>4</v>
      </c>
      <c r="U110" s="3"/>
      <c r="V110" s="28"/>
      <c r="W110" s="79" t="str">
        <f t="shared" si="19"/>
        <v>Đạt</v>
      </c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</row>
    <row r="111" spans="2:38">
      <c r="B111" s="29">
        <v>101</v>
      </c>
      <c r="C111" s="30" t="s">
        <v>455</v>
      </c>
      <c r="D111" s="31" t="s">
        <v>98</v>
      </c>
      <c r="E111" s="32" t="s">
        <v>456</v>
      </c>
      <c r="F111" s="33" t="s">
        <v>457</v>
      </c>
      <c r="G111" s="30" t="s">
        <v>458</v>
      </c>
      <c r="H111" s="34">
        <v>10</v>
      </c>
      <c r="I111" s="34">
        <v>9</v>
      </c>
      <c r="J111" s="34" t="s">
        <v>27</v>
      </c>
      <c r="K111" s="34">
        <v>8</v>
      </c>
      <c r="L111" s="42"/>
      <c r="M111" s="42"/>
      <c r="N111" s="42"/>
      <c r="O111" s="36">
        <v>2</v>
      </c>
      <c r="P111" s="37">
        <f t="shared" si="18"/>
        <v>4.0999999999999996</v>
      </c>
      <c r="Q111" s="38"/>
      <c r="R111" s="39"/>
      <c r="S111" s="40" t="str">
        <f t="shared" si="17"/>
        <v/>
      </c>
      <c r="T111" s="41" t="str">
        <f>RIGHT(VLOOKUP(C111,'[1]DS 16'!$B$5079:$I$6322,8,0),1)</f>
        <v>5</v>
      </c>
      <c r="U111" s="3"/>
      <c r="V111" s="28"/>
      <c r="W111" s="79" t="str">
        <f t="shared" si="19"/>
        <v>Đạt</v>
      </c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</row>
    <row r="112" spans="2:38">
      <c r="B112" s="29">
        <v>102</v>
      </c>
      <c r="C112" s="30" t="s">
        <v>459</v>
      </c>
      <c r="D112" s="31" t="s">
        <v>460</v>
      </c>
      <c r="E112" s="32" t="s">
        <v>461</v>
      </c>
      <c r="F112" s="33" t="s">
        <v>462</v>
      </c>
      <c r="G112" s="30" t="s">
        <v>458</v>
      </c>
      <c r="H112" s="34">
        <v>8</v>
      </c>
      <c r="I112" s="34">
        <v>8</v>
      </c>
      <c r="J112" s="34" t="s">
        <v>27</v>
      </c>
      <c r="K112" s="34">
        <v>9</v>
      </c>
      <c r="L112" s="42"/>
      <c r="M112" s="42"/>
      <c r="N112" s="42"/>
      <c r="O112" s="36">
        <v>0</v>
      </c>
      <c r="P112" s="37">
        <f t="shared" si="18"/>
        <v>2.5</v>
      </c>
      <c r="Q112" s="38"/>
      <c r="R112" s="39"/>
      <c r="S112" s="91" t="s">
        <v>1328</v>
      </c>
      <c r="T112" s="41" t="str">
        <f>RIGHT(VLOOKUP(C112,'[1]DS 16'!$B$5079:$I$6322,8,0),1)</f>
        <v>5</v>
      </c>
      <c r="U112" s="3"/>
      <c r="V112" s="28"/>
      <c r="W112" s="79" t="str">
        <f t="shared" si="19"/>
        <v>Học lại</v>
      </c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</row>
    <row r="113" spans="1:38">
      <c r="B113" s="29">
        <v>103</v>
      </c>
      <c r="C113" s="30" t="s">
        <v>463</v>
      </c>
      <c r="D113" s="31" t="s">
        <v>464</v>
      </c>
      <c r="E113" s="32" t="s">
        <v>465</v>
      </c>
      <c r="F113" s="33" t="s">
        <v>466</v>
      </c>
      <c r="G113" s="30" t="s">
        <v>467</v>
      </c>
      <c r="H113" s="34">
        <v>10</v>
      </c>
      <c r="I113" s="34">
        <v>7</v>
      </c>
      <c r="J113" s="34" t="s">
        <v>27</v>
      </c>
      <c r="K113" s="34">
        <v>5</v>
      </c>
      <c r="L113" s="42"/>
      <c r="M113" s="42"/>
      <c r="N113" s="42"/>
      <c r="O113" s="36">
        <v>2</v>
      </c>
      <c r="P113" s="37">
        <f t="shared" si="18"/>
        <v>3.6</v>
      </c>
      <c r="Q113" s="38"/>
      <c r="R113" s="39"/>
      <c r="S113" s="40" t="str">
        <f>+IF(OR($H113=0,$I113=0,$J113=0,$K113=0),"Không đủ ĐKDT","")</f>
        <v/>
      </c>
      <c r="T113" s="41" t="str">
        <f>RIGHT(VLOOKUP(C113,'[1]DS 16'!$B$5079:$I$6322,8,0),1)</f>
        <v>5</v>
      </c>
      <c r="U113" s="3"/>
      <c r="V113" s="28"/>
      <c r="W113" s="79" t="str">
        <f t="shared" si="19"/>
        <v>Học lại</v>
      </c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</row>
    <row r="114" spans="1:38">
      <c r="B114" s="29">
        <v>104</v>
      </c>
      <c r="C114" s="30" t="s">
        <v>468</v>
      </c>
      <c r="D114" s="31" t="s">
        <v>98</v>
      </c>
      <c r="E114" s="32" t="s">
        <v>290</v>
      </c>
      <c r="F114" s="33" t="s">
        <v>469</v>
      </c>
      <c r="G114" s="30" t="s">
        <v>467</v>
      </c>
      <c r="H114" s="34">
        <v>8</v>
      </c>
      <c r="I114" s="34">
        <v>7</v>
      </c>
      <c r="J114" s="34" t="s">
        <v>27</v>
      </c>
      <c r="K114" s="34">
        <v>5</v>
      </c>
      <c r="L114" s="42"/>
      <c r="M114" s="42"/>
      <c r="N114" s="42"/>
      <c r="O114" s="36">
        <v>5</v>
      </c>
      <c r="P114" s="37">
        <f t="shared" si="18"/>
        <v>5.5</v>
      </c>
      <c r="Q114" s="38"/>
      <c r="R114" s="39"/>
      <c r="S114" s="40" t="str">
        <f>+IF(OR($H114=0,$I114=0,$J114=0,$K114=0),"Không đủ ĐKDT","")</f>
        <v/>
      </c>
      <c r="T114" s="41" t="str">
        <f>RIGHT(VLOOKUP(C114,'[1]DS 16'!$B$5079:$I$6322,8,0),1)</f>
        <v>5</v>
      </c>
      <c r="U114" s="3"/>
      <c r="V114" s="28"/>
      <c r="W114" s="79" t="str">
        <f t="shared" si="19"/>
        <v>Đạt</v>
      </c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</row>
    <row r="115" spans="1:38">
      <c r="B115" s="29">
        <v>105</v>
      </c>
      <c r="C115" s="30" t="s">
        <v>470</v>
      </c>
      <c r="D115" s="31" t="s">
        <v>471</v>
      </c>
      <c r="E115" s="32" t="s">
        <v>132</v>
      </c>
      <c r="F115" s="33" t="s">
        <v>472</v>
      </c>
      <c r="G115" s="30" t="s">
        <v>473</v>
      </c>
      <c r="H115" s="34">
        <v>9</v>
      </c>
      <c r="I115" s="34">
        <v>7</v>
      </c>
      <c r="J115" s="34" t="s">
        <v>27</v>
      </c>
      <c r="K115" s="34">
        <v>7</v>
      </c>
      <c r="L115" s="42"/>
      <c r="M115" s="42"/>
      <c r="N115" s="42"/>
      <c r="O115" s="36">
        <v>5</v>
      </c>
      <c r="P115" s="37">
        <f t="shared" si="18"/>
        <v>5.8</v>
      </c>
      <c r="Q115" s="38"/>
      <c r="R115" s="39"/>
      <c r="S115" s="40" t="str">
        <f>+IF(OR($H115=0,$I115=0,$J115=0,$K115=0),"Không đủ ĐKDT","")</f>
        <v/>
      </c>
      <c r="T115" s="41" t="str">
        <f>RIGHT(VLOOKUP(C115,'[1]DS 16'!$B$5079:$I$6322,8,0),1)</f>
        <v>6</v>
      </c>
      <c r="U115" s="3"/>
      <c r="V115" s="28"/>
      <c r="W115" s="79" t="str">
        <f t="shared" si="19"/>
        <v>Đạt</v>
      </c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</row>
    <row r="116" spans="1:38">
      <c r="B116" s="29">
        <v>106</v>
      </c>
      <c r="C116" s="30" t="s">
        <v>474</v>
      </c>
      <c r="D116" s="31" t="s">
        <v>261</v>
      </c>
      <c r="E116" s="32" t="s">
        <v>108</v>
      </c>
      <c r="F116" s="33" t="s">
        <v>475</v>
      </c>
      <c r="G116" s="30" t="s">
        <v>473</v>
      </c>
      <c r="H116" s="34">
        <v>8</v>
      </c>
      <c r="I116" s="34">
        <v>6</v>
      </c>
      <c r="J116" s="34" t="s">
        <v>27</v>
      </c>
      <c r="K116" s="34">
        <v>8</v>
      </c>
      <c r="L116" s="42"/>
      <c r="M116" s="42"/>
      <c r="N116" s="42"/>
      <c r="O116" s="36">
        <v>0</v>
      </c>
      <c r="P116" s="37">
        <f t="shared" si="18"/>
        <v>2.2000000000000002</v>
      </c>
      <c r="Q116" s="38"/>
      <c r="R116" s="39"/>
      <c r="S116" s="91" t="s">
        <v>1328</v>
      </c>
      <c r="T116" s="41" t="str">
        <f>RIGHT(VLOOKUP(C116,'[1]DS 16'!$B$5079:$I$6322,8,0),1)</f>
        <v>6</v>
      </c>
      <c r="U116" s="3"/>
      <c r="V116" s="28"/>
      <c r="W116" s="79" t="str">
        <f t="shared" si="19"/>
        <v>Học lại</v>
      </c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</row>
    <row r="117" spans="1:38">
      <c r="B117" s="29">
        <v>107</v>
      </c>
      <c r="C117" s="30" t="s">
        <v>476</v>
      </c>
      <c r="D117" s="31" t="s">
        <v>160</v>
      </c>
      <c r="E117" s="32" t="s">
        <v>119</v>
      </c>
      <c r="F117" s="33" t="s">
        <v>477</v>
      </c>
      <c r="G117" s="30" t="s">
        <v>473</v>
      </c>
      <c r="H117" s="34">
        <v>8</v>
      </c>
      <c r="I117" s="34">
        <v>5</v>
      </c>
      <c r="J117" s="34" t="s">
        <v>27</v>
      </c>
      <c r="K117" s="34">
        <v>7</v>
      </c>
      <c r="L117" s="42"/>
      <c r="M117" s="42"/>
      <c r="N117" s="42"/>
      <c r="O117" s="36">
        <v>3</v>
      </c>
      <c r="P117" s="37">
        <f t="shared" si="18"/>
        <v>4.0999999999999996</v>
      </c>
      <c r="Q117" s="38"/>
      <c r="R117" s="39"/>
      <c r="S117" s="40" t="str">
        <f t="shared" ref="S117:S122" si="20">+IF(OR($H117=0,$I117=0,$J117=0,$K117=0),"Không đủ ĐKDT","")</f>
        <v/>
      </c>
      <c r="T117" s="41" t="str">
        <f>RIGHT(VLOOKUP(C117,'[1]DS 16'!$B$5079:$I$6322,8,0),1)</f>
        <v>6</v>
      </c>
      <c r="U117" s="3"/>
      <c r="V117" s="28"/>
      <c r="W117" s="79" t="str">
        <f t="shared" si="19"/>
        <v>Đạt</v>
      </c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</row>
    <row r="118" spans="1:38">
      <c r="B118" s="29">
        <v>108</v>
      </c>
      <c r="C118" s="30" t="s">
        <v>478</v>
      </c>
      <c r="D118" s="31" t="s">
        <v>479</v>
      </c>
      <c r="E118" s="32" t="s">
        <v>165</v>
      </c>
      <c r="F118" s="33" t="s">
        <v>480</v>
      </c>
      <c r="G118" s="30" t="s">
        <v>473</v>
      </c>
      <c r="H118" s="34">
        <v>10</v>
      </c>
      <c r="I118" s="34">
        <v>8</v>
      </c>
      <c r="J118" s="34" t="s">
        <v>27</v>
      </c>
      <c r="K118" s="34">
        <v>8</v>
      </c>
      <c r="L118" s="42"/>
      <c r="M118" s="42"/>
      <c r="N118" s="42"/>
      <c r="O118" s="36">
        <v>5</v>
      </c>
      <c r="P118" s="37">
        <f t="shared" si="18"/>
        <v>6.1</v>
      </c>
      <c r="Q118" s="38"/>
      <c r="R118" s="39"/>
      <c r="S118" s="40" t="str">
        <f t="shared" si="20"/>
        <v/>
      </c>
      <c r="T118" s="41" t="str">
        <f>RIGHT(VLOOKUP(C118,'[1]DS 16'!$B$5079:$I$6322,8,0),1)</f>
        <v>6</v>
      </c>
      <c r="U118" s="3"/>
      <c r="V118" s="28"/>
      <c r="W118" s="79" t="str">
        <f t="shared" si="19"/>
        <v>Đạt</v>
      </c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</row>
    <row r="119" spans="1:38">
      <c r="B119" s="29">
        <v>109</v>
      </c>
      <c r="C119" s="30" t="s">
        <v>481</v>
      </c>
      <c r="D119" s="31" t="s">
        <v>482</v>
      </c>
      <c r="E119" s="32" t="s">
        <v>290</v>
      </c>
      <c r="F119" s="33" t="s">
        <v>483</v>
      </c>
      <c r="G119" s="30" t="s">
        <v>473</v>
      </c>
      <c r="H119" s="34">
        <v>8</v>
      </c>
      <c r="I119" s="34">
        <v>7</v>
      </c>
      <c r="J119" s="34" t="s">
        <v>27</v>
      </c>
      <c r="K119" s="34">
        <v>8</v>
      </c>
      <c r="L119" s="42"/>
      <c r="M119" s="42"/>
      <c r="N119" s="42"/>
      <c r="O119" s="36">
        <v>3</v>
      </c>
      <c r="P119" s="37">
        <f t="shared" si="18"/>
        <v>4.4000000000000004</v>
      </c>
      <c r="Q119" s="38"/>
      <c r="R119" s="39"/>
      <c r="S119" s="40" t="str">
        <f t="shared" si="20"/>
        <v/>
      </c>
      <c r="T119" s="41" t="str">
        <f>RIGHT(VLOOKUP(C119,'[1]DS 16'!$B$5079:$I$6322,8,0),1)</f>
        <v>6</v>
      </c>
      <c r="U119" s="3"/>
      <c r="V119" s="28"/>
      <c r="W119" s="79" t="str">
        <f t="shared" si="19"/>
        <v>Đạt</v>
      </c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</row>
    <row r="120" spans="1:38">
      <c r="B120" s="29">
        <v>110</v>
      </c>
      <c r="C120" s="30" t="s">
        <v>484</v>
      </c>
      <c r="D120" s="31" t="s">
        <v>485</v>
      </c>
      <c r="E120" s="32" t="s">
        <v>128</v>
      </c>
      <c r="F120" s="33" t="s">
        <v>486</v>
      </c>
      <c r="G120" s="30" t="s">
        <v>473</v>
      </c>
      <c r="H120" s="34">
        <v>8</v>
      </c>
      <c r="I120" s="34">
        <v>6</v>
      </c>
      <c r="J120" s="34" t="s">
        <v>27</v>
      </c>
      <c r="K120" s="34">
        <v>8</v>
      </c>
      <c r="L120" s="42"/>
      <c r="M120" s="42"/>
      <c r="N120" s="42"/>
      <c r="O120" s="36">
        <v>5</v>
      </c>
      <c r="P120" s="37">
        <f t="shared" si="18"/>
        <v>5.7</v>
      </c>
      <c r="Q120" s="38"/>
      <c r="R120" s="39"/>
      <c r="S120" s="40" t="str">
        <f t="shared" si="20"/>
        <v/>
      </c>
      <c r="T120" s="41" t="str">
        <f>RIGHT(VLOOKUP(C120,'[1]DS 16'!$B$5079:$I$6322,8,0),1)</f>
        <v>6</v>
      </c>
      <c r="U120" s="3"/>
      <c r="V120" s="28"/>
      <c r="W120" s="79" t="str">
        <f t="shared" si="19"/>
        <v>Đạt</v>
      </c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1:38">
      <c r="B121" s="29">
        <v>111</v>
      </c>
      <c r="C121" s="30" t="s">
        <v>487</v>
      </c>
      <c r="D121" s="31" t="s">
        <v>488</v>
      </c>
      <c r="E121" s="32" t="s">
        <v>128</v>
      </c>
      <c r="F121" s="33" t="s">
        <v>489</v>
      </c>
      <c r="G121" s="30" t="s">
        <v>473</v>
      </c>
      <c r="H121" s="34">
        <v>8</v>
      </c>
      <c r="I121" s="34">
        <v>2</v>
      </c>
      <c r="J121" s="34" t="s">
        <v>27</v>
      </c>
      <c r="K121" s="34">
        <v>5</v>
      </c>
      <c r="L121" s="42"/>
      <c r="M121" s="42"/>
      <c r="N121" s="42"/>
      <c r="O121" s="36">
        <v>1</v>
      </c>
      <c r="P121" s="37">
        <f t="shared" si="18"/>
        <v>2.2000000000000002</v>
      </c>
      <c r="Q121" s="38"/>
      <c r="R121" s="39"/>
      <c r="S121" s="40" t="str">
        <f t="shared" si="20"/>
        <v/>
      </c>
      <c r="T121" s="41" t="str">
        <f>RIGHT(VLOOKUP(C121,'[1]DS 16'!$B$5079:$I$6322,8,0),1)</f>
        <v>6</v>
      </c>
      <c r="U121" s="3"/>
      <c r="V121" s="28"/>
      <c r="W121" s="79" t="str">
        <f t="shared" si="19"/>
        <v>Học lại</v>
      </c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</row>
    <row r="122" spans="1:38">
      <c r="B122" s="29">
        <v>112</v>
      </c>
      <c r="C122" s="30" t="s">
        <v>490</v>
      </c>
      <c r="D122" s="31" t="s">
        <v>491</v>
      </c>
      <c r="E122" s="32" t="s">
        <v>128</v>
      </c>
      <c r="F122" s="33" t="s">
        <v>492</v>
      </c>
      <c r="G122" s="30" t="s">
        <v>473</v>
      </c>
      <c r="H122" s="34">
        <v>9</v>
      </c>
      <c r="I122" s="34">
        <v>7</v>
      </c>
      <c r="J122" s="34" t="s">
        <v>27</v>
      </c>
      <c r="K122" s="34">
        <v>8</v>
      </c>
      <c r="L122" s="42"/>
      <c r="M122" s="42"/>
      <c r="N122" s="42"/>
      <c r="O122" s="36">
        <v>3</v>
      </c>
      <c r="P122" s="37">
        <f t="shared" si="18"/>
        <v>4.5</v>
      </c>
      <c r="Q122" s="38"/>
      <c r="R122" s="39"/>
      <c r="S122" s="40" t="str">
        <f t="shared" si="20"/>
        <v/>
      </c>
      <c r="T122" s="41" t="str">
        <f>RIGHT(VLOOKUP(C122,'[1]DS 16'!$B$5079:$I$6322,8,0),1)</f>
        <v>6</v>
      </c>
      <c r="U122" s="3"/>
      <c r="V122" s="28"/>
      <c r="W122" s="79" t="str">
        <f t="shared" si="19"/>
        <v>Đạt</v>
      </c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</row>
    <row r="123" spans="1:38" ht="9" customHeight="1">
      <c r="A123" s="2"/>
      <c r="B123" s="43"/>
      <c r="C123" s="44"/>
      <c r="D123" s="44"/>
      <c r="E123" s="45"/>
      <c r="F123" s="45"/>
      <c r="G123" s="45"/>
      <c r="H123" s="46"/>
      <c r="I123" s="47"/>
      <c r="J123" s="47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3"/>
    </row>
    <row r="124" spans="1:38" ht="16.5">
      <c r="A124" s="2"/>
      <c r="B124" s="141" t="s">
        <v>28</v>
      </c>
      <c r="C124" s="141"/>
      <c r="D124" s="44"/>
      <c r="E124" s="45"/>
      <c r="F124" s="45"/>
      <c r="G124" s="45"/>
      <c r="H124" s="46"/>
      <c r="I124" s="47"/>
      <c r="J124" s="47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3"/>
    </row>
    <row r="125" spans="1:38" ht="16.5" customHeight="1">
      <c r="A125" s="2"/>
      <c r="B125" s="49" t="s">
        <v>29</v>
      </c>
      <c r="C125" s="49"/>
      <c r="D125" s="50">
        <f>+$Z$9</f>
        <v>112</v>
      </c>
      <c r="E125" s="51" t="s">
        <v>30</v>
      </c>
      <c r="F125" s="89" t="s">
        <v>31</v>
      </c>
      <c r="G125" s="89"/>
      <c r="H125" s="89"/>
      <c r="I125" s="89"/>
      <c r="J125" s="89"/>
      <c r="K125" s="89"/>
      <c r="L125" s="89"/>
      <c r="M125" s="89"/>
      <c r="N125" s="89"/>
      <c r="O125" s="52">
        <f>$Z$9 -COUNTIF($S$10:$S$303,"Vắng") -COUNTIF($S$10:$S$303,"Vắng có phép") - COUNTIF($S$10:$S$303,"Đình chỉ thi") - COUNTIF($S$10:$S$303,"Không đủ ĐKDT")</f>
        <v>95</v>
      </c>
      <c r="P125" s="52"/>
      <c r="Q125" s="52"/>
      <c r="R125" s="53"/>
      <c r="S125" s="54" t="s">
        <v>30</v>
      </c>
      <c r="T125" s="53"/>
      <c r="U125" s="3"/>
    </row>
    <row r="126" spans="1:38" ht="16.5" customHeight="1">
      <c r="A126" s="2"/>
      <c r="B126" s="49" t="s">
        <v>32</v>
      </c>
      <c r="C126" s="49"/>
      <c r="D126" s="50">
        <f>+$AK$9</f>
        <v>74</v>
      </c>
      <c r="E126" s="51" t="s">
        <v>30</v>
      </c>
      <c r="F126" s="89" t="s">
        <v>33</v>
      </c>
      <c r="G126" s="89"/>
      <c r="H126" s="89"/>
      <c r="I126" s="89"/>
      <c r="J126" s="89"/>
      <c r="K126" s="89"/>
      <c r="L126" s="89"/>
      <c r="M126" s="89"/>
      <c r="N126" s="89"/>
      <c r="O126" s="55">
        <f>COUNTIF($S$10:$S$179,"Vắng")</f>
        <v>17</v>
      </c>
      <c r="P126" s="55"/>
      <c r="Q126" s="55"/>
      <c r="R126" s="56"/>
      <c r="S126" s="54" t="s">
        <v>30</v>
      </c>
      <c r="T126" s="56"/>
      <c r="U126" s="3"/>
    </row>
    <row r="127" spans="1:38" ht="16.5" customHeight="1">
      <c r="A127" s="2"/>
      <c r="B127" s="49" t="s">
        <v>47</v>
      </c>
      <c r="C127" s="49"/>
      <c r="D127" s="65">
        <f>COUNTIF(W11:W122,"Học lại")</f>
        <v>38</v>
      </c>
      <c r="E127" s="51" t="s">
        <v>30</v>
      </c>
      <c r="F127" s="89" t="s">
        <v>48</v>
      </c>
      <c r="G127" s="89"/>
      <c r="H127" s="89"/>
      <c r="I127" s="89"/>
      <c r="J127" s="89"/>
      <c r="K127" s="89"/>
      <c r="L127" s="89"/>
      <c r="M127" s="89"/>
      <c r="N127" s="89"/>
      <c r="O127" s="52">
        <f>COUNTIF($S$10:$S$179,"Vắng có phép")</f>
        <v>0</v>
      </c>
      <c r="P127" s="52"/>
      <c r="Q127" s="52"/>
      <c r="R127" s="53"/>
      <c r="S127" s="54" t="s">
        <v>30</v>
      </c>
      <c r="T127" s="53"/>
      <c r="U127" s="3"/>
    </row>
    <row r="128" spans="1:38" ht="3" customHeight="1">
      <c r="A128" s="2"/>
      <c r="B128" s="43"/>
      <c r="C128" s="44"/>
      <c r="D128" s="44"/>
      <c r="E128" s="45"/>
      <c r="F128" s="45"/>
      <c r="G128" s="45"/>
      <c r="H128" s="46"/>
      <c r="I128" s="47"/>
      <c r="J128" s="47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3"/>
    </row>
    <row r="129" spans="1:38">
      <c r="B129" s="84" t="s">
        <v>49</v>
      </c>
      <c r="C129" s="84"/>
      <c r="D129" s="85">
        <f>COUNTIF(W11:W122,"Thi lại")</f>
        <v>0</v>
      </c>
      <c r="E129" s="86" t="s">
        <v>30</v>
      </c>
      <c r="F129" s="3"/>
      <c r="G129" s="3"/>
      <c r="H129" s="3"/>
      <c r="I129" s="3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3"/>
    </row>
    <row r="130" spans="1:38" ht="24.75" customHeight="1">
      <c r="B130" s="84"/>
      <c r="C130" s="84"/>
      <c r="D130" s="85"/>
      <c r="E130" s="86"/>
      <c r="F130" s="3"/>
      <c r="G130" s="3"/>
      <c r="H130" s="3"/>
      <c r="I130" s="3"/>
      <c r="J130" s="131" t="s">
        <v>1335</v>
      </c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3"/>
    </row>
    <row r="131" spans="1:38" ht="15.75" customHeight="1">
      <c r="A131" s="57"/>
      <c r="B131" s="132" t="s">
        <v>34</v>
      </c>
      <c r="C131" s="132"/>
      <c r="D131" s="132"/>
      <c r="E131" s="132"/>
      <c r="F131" s="132"/>
      <c r="G131" s="132"/>
      <c r="H131" s="132"/>
      <c r="I131" s="58"/>
      <c r="J131" s="134" t="s">
        <v>35</v>
      </c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3"/>
    </row>
    <row r="132" spans="1:38" ht="4.5" customHeight="1">
      <c r="A132" s="2"/>
      <c r="B132" s="43"/>
      <c r="C132" s="59"/>
      <c r="D132" s="59"/>
      <c r="E132" s="60"/>
      <c r="F132" s="60"/>
      <c r="G132" s="60"/>
      <c r="H132" s="61"/>
      <c r="I132" s="62"/>
      <c r="J132" s="6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38" s="2" customFormat="1" ht="15.75" customHeight="1">
      <c r="B133" s="132" t="s">
        <v>36</v>
      </c>
      <c r="C133" s="132"/>
      <c r="D133" s="133" t="s">
        <v>37</v>
      </c>
      <c r="E133" s="133"/>
      <c r="F133" s="133"/>
      <c r="G133" s="133"/>
      <c r="H133" s="133"/>
      <c r="I133" s="62"/>
      <c r="J133" s="62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3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</row>
    <row r="134" spans="1:38" s="2" customForma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</row>
    <row r="135" spans="1:38" s="2" customForma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</row>
    <row r="136" spans="1:38" s="2" customForma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</row>
    <row r="137" spans="1:38" s="2" customForma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</row>
    <row r="138" spans="1:38" s="2" customForma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</row>
    <row r="139" spans="1:38" s="2" customFormat="1" ht="18" customHeight="1">
      <c r="A139" s="1"/>
      <c r="B139" s="129" t="s">
        <v>54</v>
      </c>
      <c r="C139" s="129"/>
      <c r="D139" s="129" t="s">
        <v>55</v>
      </c>
      <c r="E139" s="129"/>
      <c r="F139" s="129"/>
      <c r="G139" s="129"/>
      <c r="H139" s="129"/>
      <c r="I139" s="129"/>
      <c r="J139" s="129" t="s">
        <v>38</v>
      </c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3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</row>
    <row r="140" spans="1:38" s="2" customFormat="1" ht="4.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</row>
  </sheetData>
  <sheetProtection formatCells="0" formatColumns="0" formatRows="0" insertColumns="0" insertRows="0" insertHyperlinks="0" deleteColumns="0" deleteRows="0" sort="0" autoFilter="0" pivotTables="0"/>
  <autoFilter ref="A9:AL122">
    <filterColumn colId="3" showButton="0"/>
  </autoFilter>
  <mergeCells count="49">
    <mergeCell ref="B2:G2"/>
    <mergeCell ref="H2:T2"/>
    <mergeCell ref="B10:G10"/>
    <mergeCell ref="N8:N9"/>
    <mergeCell ref="O8:O9"/>
    <mergeCell ref="G8:G9"/>
    <mergeCell ref="H8:H9"/>
    <mergeCell ref="I8:I9"/>
    <mergeCell ref="J8:J9"/>
    <mergeCell ref="B3:G3"/>
    <mergeCell ref="H3:T3"/>
    <mergeCell ref="R8:R9"/>
    <mergeCell ref="O6:T6"/>
    <mergeCell ref="B5:C5"/>
    <mergeCell ref="D5:N5"/>
    <mergeCell ref="H1:K1"/>
    <mergeCell ref="L1:T1"/>
    <mergeCell ref="M8:M9"/>
    <mergeCell ref="K8:K9"/>
    <mergeCell ref="L8:L9"/>
    <mergeCell ref="O5:T5"/>
    <mergeCell ref="P8:P10"/>
    <mergeCell ref="Q8:Q9"/>
    <mergeCell ref="AI5:AJ7"/>
    <mergeCell ref="AK5:AL7"/>
    <mergeCell ref="X5:X8"/>
    <mergeCell ref="Y5:Y8"/>
    <mergeCell ref="Z5:Z8"/>
    <mergeCell ref="B124:C124"/>
    <mergeCell ref="AA5:AD7"/>
    <mergeCell ref="AE5:AF7"/>
    <mergeCell ref="AG5:AH7"/>
    <mergeCell ref="B8:B9"/>
    <mergeCell ref="C8:C9"/>
    <mergeCell ref="D8:E9"/>
    <mergeCell ref="F8:F9"/>
    <mergeCell ref="B6:C6"/>
    <mergeCell ref="G6:N6"/>
    <mergeCell ref="J129:T129"/>
    <mergeCell ref="J130:T130"/>
    <mergeCell ref="J131:T131"/>
    <mergeCell ref="S8:S10"/>
    <mergeCell ref="T8:T10"/>
    <mergeCell ref="B131:H131"/>
    <mergeCell ref="D133:H133"/>
    <mergeCell ref="B133:C133"/>
    <mergeCell ref="B139:C139"/>
    <mergeCell ref="J139:T139"/>
    <mergeCell ref="D139:I139"/>
  </mergeCells>
  <phoneticPr fontId="26" type="noConversion"/>
  <conditionalFormatting sqref="H11:O122">
    <cfRule type="cellIs" dxfId="17" priority="5" operator="greaterThan">
      <formula>10</formula>
    </cfRule>
  </conditionalFormatting>
  <conditionalFormatting sqref="C1:C10 C12:C130 C132:C65536">
    <cfRule type="duplicateValues" dxfId="16" priority="3"/>
  </conditionalFormatting>
  <conditionalFormatting sqref="C11">
    <cfRule type="duplicateValues" dxfId="15" priority="1"/>
  </conditionalFormatting>
  <dataValidations count="1">
    <dataValidation allowBlank="1" showInputMessage="1" showErrorMessage="1" errorTitle="Không xóa dữ liệu" error="Không xóa dữ liệu" prompt="Không xóa dữ liệu" sqref="D127 W11:W122 X3:AL9"/>
  </dataValidations>
  <pageMargins left="0.17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29"/>
  <sheetViews>
    <sheetView workbookViewId="0">
      <pane ySplit="4" topLeftCell="A5" activePane="bottomLeft" state="frozen"/>
      <selection activeCell="S16" sqref="S16"/>
      <selection pane="bottomLeft" activeCell="S16" sqref="S16"/>
    </sheetView>
  </sheetViews>
  <sheetFormatPr defaultColWidth="9" defaultRowHeight="15.75"/>
  <cols>
    <col min="1" max="1" width="1.5546875" style="1" customWidth="1"/>
    <col min="2" max="2" width="4" style="1" customWidth="1"/>
    <col min="3" max="3" width="11.5546875" style="1" customWidth="1"/>
    <col min="4" max="4" width="10.33203125" style="1" customWidth="1"/>
    <col min="5" max="5" width="7.21875" style="1" customWidth="1"/>
    <col min="6" max="6" width="9.33203125" style="1" hidden="1" customWidth="1"/>
    <col min="7" max="7" width="9.109375" style="1" customWidth="1"/>
    <col min="8" max="10" width="5" style="1" customWidth="1"/>
    <col min="11" max="11" width="4.33203125" style="1" customWidth="1"/>
    <col min="12" max="12" width="3.21875" style="1" hidden="1" customWidth="1"/>
    <col min="13" max="13" width="3.44140625" style="1" hidden="1" customWidth="1"/>
    <col min="14" max="14" width="7.33203125" style="1" hidden="1" customWidth="1"/>
    <col min="15" max="15" width="4.88671875" style="1" customWidth="1"/>
    <col min="16" max="16" width="6.44140625" style="1" customWidth="1"/>
    <col min="17" max="17" width="6.44140625" style="1" hidden="1" customWidth="1"/>
    <col min="18" max="18" width="11.88671875" style="1" hidden="1" customWidth="1"/>
    <col min="19" max="19" width="13.5546875" style="1" customWidth="1"/>
    <col min="20" max="20" width="5.44140625" style="1" customWidth="1"/>
    <col min="21" max="21" width="6.44140625" style="1" customWidth="1"/>
    <col min="22" max="22" width="6.44140625" style="2" customWidth="1"/>
    <col min="23" max="23" width="9" style="66"/>
    <col min="24" max="24" width="9.109375" style="66" bestFit="1" customWidth="1"/>
    <col min="25" max="25" width="9" style="66"/>
    <col min="26" max="26" width="10.33203125" style="66" bestFit="1" customWidth="1"/>
    <col min="27" max="27" width="9.109375" style="66" bestFit="1" customWidth="1"/>
    <col min="28" max="38" width="9" style="66"/>
    <col min="39" max="16384" width="9" style="1"/>
  </cols>
  <sheetData>
    <row r="1" spans="1:38" ht="21.75" hidden="1" customHeight="1">
      <c r="H1" s="161" t="s">
        <v>52</v>
      </c>
      <c r="I1" s="161"/>
      <c r="J1" s="161"/>
      <c r="K1" s="161"/>
      <c r="L1" s="162"/>
      <c r="M1" s="162"/>
      <c r="N1" s="162"/>
      <c r="O1" s="162"/>
      <c r="P1" s="162"/>
      <c r="Q1" s="162"/>
      <c r="R1" s="162"/>
      <c r="S1" s="162"/>
      <c r="T1" s="162"/>
    </row>
    <row r="2" spans="1:38" ht="27.75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</row>
    <row r="3" spans="1:38" ht="25.5" customHeight="1">
      <c r="B3" s="159" t="s">
        <v>1</v>
      </c>
      <c r="C3" s="159"/>
      <c r="D3" s="159"/>
      <c r="E3" s="159"/>
      <c r="F3" s="159"/>
      <c r="G3" s="159"/>
      <c r="H3" s="160" t="s">
        <v>51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5"/>
      <c r="AD3" s="67"/>
      <c r="AE3" s="68"/>
      <c r="AF3" s="67"/>
      <c r="AG3" s="67"/>
      <c r="AH3" s="67"/>
      <c r="AI3" s="68"/>
      <c r="AJ3" s="67"/>
    </row>
    <row r="4" spans="1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5"/>
      <c r="AE4" s="69"/>
      <c r="AI4" s="69"/>
    </row>
    <row r="5" spans="1:38" ht="23.25" customHeight="1">
      <c r="B5" s="147" t="s">
        <v>2</v>
      </c>
      <c r="C5" s="147"/>
      <c r="D5" s="148" t="s">
        <v>86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 t="s">
        <v>50</v>
      </c>
      <c r="P5" s="149"/>
      <c r="Q5" s="149"/>
      <c r="R5" s="149"/>
      <c r="S5" s="149"/>
      <c r="T5" s="149"/>
      <c r="W5" s="67"/>
      <c r="X5" s="163" t="s">
        <v>46</v>
      </c>
      <c r="Y5" s="163" t="s">
        <v>8</v>
      </c>
      <c r="Z5" s="163" t="s">
        <v>45</v>
      </c>
      <c r="AA5" s="163" t="s">
        <v>44</v>
      </c>
      <c r="AB5" s="163"/>
      <c r="AC5" s="163"/>
      <c r="AD5" s="163"/>
      <c r="AE5" s="163" t="s">
        <v>43</v>
      </c>
      <c r="AF5" s="163"/>
      <c r="AG5" s="163" t="s">
        <v>41</v>
      </c>
      <c r="AH5" s="163"/>
      <c r="AI5" s="163" t="s">
        <v>42</v>
      </c>
      <c r="AJ5" s="163"/>
      <c r="AK5" s="163" t="s">
        <v>40</v>
      </c>
      <c r="AL5" s="163"/>
    </row>
    <row r="6" spans="1:38" ht="17.25" customHeight="1">
      <c r="B6" s="145" t="s">
        <v>3</v>
      </c>
      <c r="C6" s="145"/>
      <c r="D6" s="9"/>
      <c r="G6" s="146" t="s">
        <v>87</v>
      </c>
      <c r="H6" s="146"/>
      <c r="I6" s="146"/>
      <c r="J6" s="146"/>
      <c r="K6" s="146"/>
      <c r="L6" s="146"/>
      <c r="M6" s="146"/>
      <c r="N6" s="146"/>
      <c r="O6" s="146" t="s">
        <v>64</v>
      </c>
      <c r="P6" s="146"/>
      <c r="Q6" s="146"/>
      <c r="R6" s="146"/>
      <c r="S6" s="146"/>
      <c r="T6" s="146"/>
      <c r="W6" s="67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3"/>
      <c r="P7" s="3"/>
      <c r="Q7" s="3"/>
      <c r="R7" s="3"/>
      <c r="S7" s="3"/>
      <c r="T7" s="3"/>
      <c r="W7" s="67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42" t="s">
        <v>14</v>
      </c>
      <c r="N8" s="142" t="s">
        <v>15</v>
      </c>
      <c r="O8" s="142" t="s">
        <v>16</v>
      </c>
      <c r="P8" s="135" t="s">
        <v>17</v>
      </c>
      <c r="Q8" s="142" t="s">
        <v>18</v>
      </c>
      <c r="R8" s="135" t="s">
        <v>19</v>
      </c>
      <c r="S8" s="135" t="s">
        <v>20</v>
      </c>
      <c r="T8" s="135" t="s">
        <v>1336</v>
      </c>
      <c r="W8" s="67"/>
      <c r="X8" s="163"/>
      <c r="Y8" s="163"/>
      <c r="Z8" s="163"/>
      <c r="AA8" s="70" t="s">
        <v>21</v>
      </c>
      <c r="AB8" s="70" t="s">
        <v>22</v>
      </c>
      <c r="AC8" s="70" t="s">
        <v>23</v>
      </c>
      <c r="AD8" s="70" t="s">
        <v>24</v>
      </c>
      <c r="AE8" s="70" t="s">
        <v>25</v>
      </c>
      <c r="AF8" s="70" t="s">
        <v>24</v>
      </c>
      <c r="AG8" s="70" t="s">
        <v>25</v>
      </c>
      <c r="AH8" s="70" t="s">
        <v>24</v>
      </c>
      <c r="AI8" s="70" t="s">
        <v>25</v>
      </c>
      <c r="AJ8" s="70" t="s">
        <v>24</v>
      </c>
      <c r="AK8" s="70" t="s">
        <v>25</v>
      </c>
      <c r="AL8" s="71" t="s">
        <v>24</v>
      </c>
    </row>
    <row r="9" spans="1:38" ht="44.25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142"/>
      <c r="N9" s="142"/>
      <c r="O9" s="142"/>
      <c r="P9" s="136"/>
      <c r="Q9" s="142"/>
      <c r="R9" s="137"/>
      <c r="S9" s="136"/>
      <c r="T9" s="136"/>
      <c r="V9" s="11"/>
      <c r="W9" s="67"/>
      <c r="X9" s="72" t="str">
        <f>+D5</f>
        <v>Xác xuất thống kê</v>
      </c>
      <c r="Y9" s="73" t="str">
        <f>+O5</f>
        <v xml:space="preserve">Mã HP: </v>
      </c>
      <c r="Z9" s="74">
        <f>+$AI$9+$AK$9+$AG$9</f>
        <v>1</v>
      </c>
      <c r="AA9" s="68">
        <f>COUNTIF($S$10:$S$62,"Khiển trách")</f>
        <v>0</v>
      </c>
      <c r="AB9" s="68">
        <f>COUNTIF($S$10:$S$62,"Cảnh cáo")</f>
        <v>0</v>
      </c>
      <c r="AC9" s="68">
        <f>COUNTIF($S$10:$S$62,"Đình chỉ thi")</f>
        <v>0</v>
      </c>
      <c r="AD9" s="75">
        <f>+($AA$9+$AB$9+$AC$9)/$Z$9*100%</f>
        <v>0</v>
      </c>
      <c r="AE9" s="68">
        <f>SUM(COUNTIF($S$10:$S$60,"Vắng"),COUNTIF($S$10:$S$60,"Vắng có phép"))</f>
        <v>0</v>
      </c>
      <c r="AF9" s="76">
        <f>+$AE$9/$Z$9</f>
        <v>0</v>
      </c>
      <c r="AG9" s="77">
        <f>COUNTIF($W$10:$W$60,"Thi lại")</f>
        <v>0</v>
      </c>
      <c r="AH9" s="76">
        <f>+$AG$9/$Z$9</f>
        <v>0</v>
      </c>
      <c r="AI9" s="77">
        <f>COUNTIF($W$10:$W$61,"Học lại")</f>
        <v>0</v>
      </c>
      <c r="AJ9" s="76">
        <f>+$AI$9/$Z$9</f>
        <v>0</v>
      </c>
      <c r="AK9" s="68">
        <f>COUNTIF($W$11:$W$61,"Đạt")</f>
        <v>1</v>
      </c>
      <c r="AL9" s="75">
        <f>+$AK$9/$Z$9</f>
        <v>1</v>
      </c>
    </row>
    <row r="10" spans="1:38" ht="14.25" customHeight="1">
      <c r="B10" s="138" t="s">
        <v>26</v>
      </c>
      <c r="C10" s="139"/>
      <c r="D10" s="139"/>
      <c r="E10" s="139"/>
      <c r="F10" s="139"/>
      <c r="G10" s="140"/>
      <c r="H10" s="12">
        <v>10</v>
      </c>
      <c r="I10" s="12">
        <v>10</v>
      </c>
      <c r="J10" s="13">
        <v>10</v>
      </c>
      <c r="K10" s="12"/>
      <c r="L10" s="14"/>
      <c r="M10" s="15"/>
      <c r="N10" s="15"/>
      <c r="O10" s="64">
        <f>100-(H10+I10+J10+K10)</f>
        <v>70</v>
      </c>
      <c r="P10" s="137"/>
      <c r="Q10" s="16"/>
      <c r="R10" s="16"/>
      <c r="S10" s="137"/>
      <c r="T10" s="137"/>
      <c r="W10" s="6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ht="45" customHeight="1">
      <c r="B11" s="17">
        <v>1</v>
      </c>
      <c r="C11" s="18" t="s">
        <v>88</v>
      </c>
      <c r="D11" s="19" t="s">
        <v>89</v>
      </c>
      <c r="E11" s="20" t="s">
        <v>90</v>
      </c>
      <c r="F11" s="21" t="s">
        <v>91</v>
      </c>
      <c r="G11" s="18" t="s">
        <v>92</v>
      </c>
      <c r="H11" s="22">
        <v>10</v>
      </c>
      <c r="I11" s="22">
        <v>8</v>
      </c>
      <c r="J11" s="22">
        <v>8</v>
      </c>
      <c r="K11" s="22" t="s">
        <v>27</v>
      </c>
      <c r="L11" s="23"/>
      <c r="M11" s="23"/>
      <c r="N11" s="23"/>
      <c r="O11" s="24">
        <v>5</v>
      </c>
      <c r="P11" s="25">
        <f>ROUND(SUMPRODUCT(H11:O11,$H$10:$O$10)/100,1)</f>
        <v>6.1</v>
      </c>
      <c r="Q11" s="26" t="str">
        <f>IF(AND($P11&gt;=9,$P11&lt;=10),"A+","")&amp;IF(AND($P11&gt;=8.5,$P11&lt;=8.9),"A","")&amp;IF(AND($P11&gt;=8,$P11&lt;=8.4),"B+","")&amp;IF(AND($P11&gt;=7,$P11&lt;=7.9),"B","")&amp;IF(AND($P11&gt;=6.5,$P11&lt;=6.9),"C+","")&amp;IF(AND($P11&gt;=5.5,$P11&lt;=6.4),"C","")&amp;IF(AND($P11&gt;=5,$P11&lt;=5.4),"D+","")&amp;IF(AND($P11&gt;=4,$P11&lt;=4.9),"D","")&amp;IF(AND($P11&lt;4),"F","")</f>
        <v>C</v>
      </c>
      <c r="R11" s="26" t="str">
        <f>IF($P11&lt;4,"Kém",IF(AND($P11&gt;=4,$P11&lt;=5.4),"Trung bình yếu",IF(AND($P11&gt;=5.5,$P11&lt;=6.9),"Trung bình",IF(AND($P11&gt;=7,$P11&lt;=8.4),"Khá",IF(AND($P11&gt;=8.5,$P11&lt;=10),"Giỏi","")))))</f>
        <v>Trung bình</v>
      </c>
      <c r="S11" s="92"/>
      <c r="T11" s="96">
        <v>8</v>
      </c>
      <c r="U11" s="3"/>
      <c r="V11" s="28"/>
      <c r="W11" s="79" t="str">
        <f>IF(S11="Không đủ ĐKDT","Học lại",IF(S11="Đình chỉ thi","Học lại",IF(AND(MID(G11,2,2)&gt;="12",S11="Vắng"),"Học lại",IF(S11="Vắng có phép", "Thi lại",IF(S11="Nợ học phí", "Thi lại",IF(AND((MID(G11,2,2)&lt;"12"),P11&lt;4.5),"Thi lại",IF(P11&lt;4,"Học lại","Đạt")))))))</f>
        <v>Đạt</v>
      </c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9" customHeight="1">
      <c r="A12" s="2"/>
      <c r="B12" s="43"/>
      <c r="C12" s="44"/>
      <c r="D12" s="44"/>
      <c r="E12" s="45"/>
      <c r="F12" s="45"/>
      <c r="G12" s="45"/>
      <c r="H12" s="46"/>
      <c r="I12" s="47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3"/>
    </row>
    <row r="13" spans="1:38" ht="16.5">
      <c r="A13" s="2"/>
      <c r="B13" s="141" t="s">
        <v>28</v>
      </c>
      <c r="C13" s="141"/>
      <c r="D13" s="44"/>
      <c r="E13" s="45"/>
      <c r="F13" s="45"/>
      <c r="G13" s="45"/>
      <c r="H13" s="46"/>
      <c r="I13" s="47"/>
      <c r="J13" s="4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3"/>
    </row>
    <row r="14" spans="1:38" ht="16.5" customHeight="1">
      <c r="A14" s="2"/>
      <c r="B14" s="49" t="s">
        <v>29</v>
      </c>
      <c r="C14" s="49"/>
      <c r="D14" s="50">
        <f>+$Z$9</f>
        <v>1</v>
      </c>
      <c r="E14" s="51" t="s">
        <v>30</v>
      </c>
      <c r="F14" s="130" t="s">
        <v>31</v>
      </c>
      <c r="G14" s="130"/>
      <c r="H14" s="130"/>
      <c r="I14" s="130"/>
      <c r="J14" s="130"/>
      <c r="K14" s="130"/>
      <c r="L14" s="130"/>
      <c r="M14" s="130"/>
      <c r="N14" s="130"/>
      <c r="O14" s="52">
        <f>$Z$9 -COUNTIF($S$10:$S$192,"Vắng") -COUNTIF($S$10:$S$192,"Vắng có phép") - COUNTIF($S$10:$S$192,"Đình chỉ thi") - COUNTIF($S$10:$S$192,"Không đủ ĐKDT")</f>
        <v>1</v>
      </c>
      <c r="P14" s="52"/>
      <c r="Q14" s="52"/>
      <c r="R14" s="53"/>
      <c r="S14" s="54" t="s">
        <v>30</v>
      </c>
      <c r="T14" s="53"/>
      <c r="U14" s="3"/>
    </row>
    <row r="15" spans="1:38" ht="16.5" customHeight="1">
      <c r="A15" s="2"/>
      <c r="B15" s="49" t="s">
        <v>32</v>
      </c>
      <c r="C15" s="49"/>
      <c r="D15" s="50">
        <f>+$AK$9</f>
        <v>1</v>
      </c>
      <c r="E15" s="51" t="s">
        <v>30</v>
      </c>
      <c r="F15" s="130" t="s">
        <v>33</v>
      </c>
      <c r="G15" s="130"/>
      <c r="H15" s="130"/>
      <c r="I15" s="130"/>
      <c r="J15" s="130"/>
      <c r="K15" s="130"/>
      <c r="L15" s="130"/>
      <c r="M15" s="130"/>
      <c r="N15" s="130"/>
      <c r="O15" s="55">
        <f>COUNTIF($S$10:$S$68,"Vắng")</f>
        <v>0</v>
      </c>
      <c r="P15" s="55"/>
      <c r="Q15" s="55"/>
      <c r="R15" s="56"/>
      <c r="S15" s="54" t="s">
        <v>30</v>
      </c>
      <c r="T15" s="56"/>
      <c r="U15" s="3"/>
    </row>
    <row r="16" spans="1:38" ht="16.5" customHeight="1">
      <c r="A16" s="2"/>
      <c r="B16" s="49" t="s">
        <v>47</v>
      </c>
      <c r="C16" s="49"/>
      <c r="D16" s="65">
        <f>COUNTIF(W11:W11,"Học lại")</f>
        <v>0</v>
      </c>
      <c r="E16" s="51" t="s">
        <v>30</v>
      </c>
      <c r="F16" s="130" t="s">
        <v>48</v>
      </c>
      <c r="G16" s="130"/>
      <c r="H16" s="130"/>
      <c r="I16" s="130"/>
      <c r="J16" s="130"/>
      <c r="K16" s="130"/>
      <c r="L16" s="130"/>
      <c r="M16" s="130"/>
      <c r="N16" s="130"/>
      <c r="O16" s="52">
        <f>COUNTIF($S$10:$S$68,"Vắng có phép")</f>
        <v>0</v>
      </c>
      <c r="P16" s="52"/>
      <c r="Q16" s="52"/>
      <c r="R16" s="53"/>
      <c r="S16" s="54" t="s">
        <v>30</v>
      </c>
      <c r="T16" s="53"/>
      <c r="U16" s="3"/>
    </row>
    <row r="17" spans="1:38" ht="3" customHeight="1">
      <c r="A17" s="2"/>
      <c r="B17" s="43"/>
      <c r="C17" s="44"/>
      <c r="D17" s="44"/>
      <c r="E17" s="45"/>
      <c r="F17" s="45"/>
      <c r="G17" s="45"/>
      <c r="H17" s="46"/>
      <c r="I17" s="47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"/>
    </row>
    <row r="18" spans="1:38">
      <c r="B18" s="84" t="s">
        <v>49</v>
      </c>
      <c r="C18" s="84"/>
      <c r="D18" s="85">
        <f>COUNTIF(W11:W11,"Thi lại")</f>
        <v>0</v>
      </c>
      <c r="E18" s="86" t="s">
        <v>30</v>
      </c>
      <c r="F18" s="3"/>
      <c r="G18" s="3"/>
      <c r="H18" s="3"/>
      <c r="I18" s="3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3"/>
    </row>
    <row r="19" spans="1:38" ht="24.75" customHeight="1">
      <c r="B19" s="84"/>
      <c r="C19" s="84"/>
      <c r="D19" s="85"/>
      <c r="E19" s="86"/>
      <c r="F19" s="3"/>
      <c r="G19" s="3"/>
      <c r="H19" s="3"/>
      <c r="I19" s="3"/>
      <c r="J19" s="131" t="s">
        <v>1335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3"/>
    </row>
    <row r="20" spans="1:38">
      <c r="A20" s="57"/>
      <c r="B20" s="132" t="s">
        <v>34</v>
      </c>
      <c r="C20" s="132"/>
      <c r="D20" s="132"/>
      <c r="E20" s="132"/>
      <c r="F20" s="132"/>
      <c r="G20" s="132"/>
      <c r="H20" s="132"/>
      <c r="I20" s="58"/>
      <c r="J20" s="134" t="s">
        <v>35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3"/>
    </row>
    <row r="21" spans="1:38" ht="4.5" customHeight="1">
      <c r="A21" s="2"/>
      <c r="B21" s="43"/>
      <c r="C21" s="59"/>
      <c r="D21" s="59"/>
      <c r="E21" s="60"/>
      <c r="F21" s="60"/>
      <c r="G21" s="60"/>
      <c r="H21" s="61"/>
      <c r="I21" s="62"/>
      <c r="J21" s="6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38" s="2" customFormat="1">
      <c r="B22" s="132" t="s">
        <v>36</v>
      </c>
      <c r="C22" s="132"/>
      <c r="D22" s="133" t="s">
        <v>37</v>
      </c>
      <c r="E22" s="133"/>
      <c r="F22" s="133"/>
      <c r="G22" s="133"/>
      <c r="H22" s="133"/>
      <c r="I22" s="62"/>
      <c r="J22" s="62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3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</row>
    <row r="23" spans="1:38" s="2" customForma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</row>
    <row r="24" spans="1:38" s="2" customForma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</row>
    <row r="25" spans="1:38" s="2" customForma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</row>
    <row r="26" spans="1:38" s="2" customForma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</row>
    <row r="27" spans="1:38" s="2" customForma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</row>
    <row r="28" spans="1:38" s="2" customFormat="1" ht="18" customHeight="1">
      <c r="A28" s="1"/>
      <c r="B28" s="129" t="s">
        <v>54</v>
      </c>
      <c r="C28" s="129"/>
      <c r="D28" s="129" t="s">
        <v>55</v>
      </c>
      <c r="E28" s="129"/>
      <c r="F28" s="129"/>
      <c r="G28" s="129"/>
      <c r="H28" s="129"/>
      <c r="I28" s="129"/>
      <c r="J28" s="129" t="s">
        <v>38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3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s="2" customFormat="1" ht="4.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</row>
  </sheetData>
  <sheetProtection formatCells="0" formatColumns="0" formatRows="0" insertColumns="0" insertRows="0" insertHyperlinks="0" deleteColumns="0" deleteRows="0" sort="0" autoFilter="0" pivotTables="0"/>
  <autoFilter ref="A9:AL11">
    <filterColumn colId="3" showButton="0"/>
  </autoFilter>
  <mergeCells count="52">
    <mergeCell ref="H1:K1"/>
    <mergeCell ref="L1:T1"/>
    <mergeCell ref="B2:G2"/>
    <mergeCell ref="H2:T2"/>
    <mergeCell ref="B3:G3"/>
    <mergeCell ref="H3:T3"/>
    <mergeCell ref="AI5:AJ7"/>
    <mergeCell ref="AK5:AL7"/>
    <mergeCell ref="X5:X8"/>
    <mergeCell ref="Y5:Y8"/>
    <mergeCell ref="Z5:Z8"/>
    <mergeCell ref="AA5:AD7"/>
    <mergeCell ref="AE5:AF7"/>
    <mergeCell ref="AG5:AH7"/>
    <mergeCell ref="O6:T6"/>
    <mergeCell ref="B5:C5"/>
    <mergeCell ref="D5:N5"/>
    <mergeCell ref="O5:T5"/>
    <mergeCell ref="R8:R9"/>
    <mergeCell ref="M8:M9"/>
    <mergeCell ref="S8:S10"/>
    <mergeCell ref="T8:T10"/>
    <mergeCell ref="B8:B9"/>
    <mergeCell ref="C8:C9"/>
    <mergeCell ref="O8:O9"/>
    <mergeCell ref="G8:G9"/>
    <mergeCell ref="H8:H9"/>
    <mergeCell ref="I8:I9"/>
    <mergeCell ref="J8:J9"/>
    <mergeCell ref="B6:C6"/>
    <mergeCell ref="G6:N6"/>
    <mergeCell ref="D8:E9"/>
    <mergeCell ref="B10:G10"/>
    <mergeCell ref="N8:N9"/>
    <mergeCell ref="K8:K9"/>
    <mergeCell ref="L8:L9"/>
    <mergeCell ref="P8:P10"/>
    <mergeCell ref="Q8:Q9"/>
    <mergeCell ref="F15:N15"/>
    <mergeCell ref="J28:T28"/>
    <mergeCell ref="F14:N14"/>
    <mergeCell ref="F16:N16"/>
    <mergeCell ref="J18:T18"/>
    <mergeCell ref="J19:T19"/>
    <mergeCell ref="B20:H20"/>
    <mergeCell ref="J20:T20"/>
    <mergeCell ref="B22:C22"/>
    <mergeCell ref="D22:H22"/>
    <mergeCell ref="B28:C28"/>
    <mergeCell ref="D28:I28"/>
    <mergeCell ref="B13:C13"/>
    <mergeCell ref="F8:F9"/>
  </mergeCells>
  <phoneticPr fontId="26" type="noConversion"/>
  <conditionalFormatting sqref="H11:O11">
    <cfRule type="cellIs" dxfId="14" priority="5" operator="greaterThan">
      <formula>10</formula>
    </cfRule>
  </conditionalFormatting>
  <conditionalFormatting sqref="C1:C1048576">
    <cfRule type="duplicateValues" dxfId="13" priority="3"/>
  </conditionalFormatting>
  <conditionalFormatting sqref="T11">
    <cfRule type="cellIs" dxfId="12" priority="1" operator="greaterThan">
      <formula>10</formula>
    </cfRule>
  </conditionalFormatting>
  <dataValidations count="1">
    <dataValidation allowBlank="1" showInputMessage="1" showErrorMessage="1" errorTitle="Không xóa dữ liệu" error="Không xóa dữ liệu" prompt="Không xóa dữ liệu" sqref="D16 W11 X3:AL9"/>
  </dataValidations>
  <pageMargins left="0.17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0" max="1048575" man="1"/>
  </colBreaks>
  <ignoredErrors>
    <ignoredError sqref="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29"/>
  <sheetViews>
    <sheetView workbookViewId="0">
      <pane ySplit="4" topLeftCell="A5" activePane="bottomLeft" state="frozen"/>
      <selection activeCell="S16" sqref="S16"/>
      <selection pane="bottomLeft" activeCell="S16" sqref="S16"/>
    </sheetView>
  </sheetViews>
  <sheetFormatPr defaultColWidth="9" defaultRowHeight="15.75"/>
  <cols>
    <col min="1" max="1" width="1.6640625" style="1" customWidth="1"/>
    <col min="2" max="2" width="5.109375" style="1" customWidth="1"/>
    <col min="3" max="3" width="11" style="1" customWidth="1"/>
    <col min="4" max="4" width="10.33203125" style="1" customWidth="1"/>
    <col min="5" max="5" width="8.77734375" style="1" customWidth="1"/>
    <col min="6" max="6" width="9.33203125" style="1" hidden="1" customWidth="1"/>
    <col min="7" max="7" width="11.5546875" style="1" customWidth="1"/>
    <col min="8" max="9" width="4.33203125" style="1" customWidth="1"/>
    <col min="10" max="10" width="4.33203125" style="1" hidden="1" customWidth="1"/>
    <col min="11" max="11" width="4.33203125" style="1" customWidth="1"/>
    <col min="12" max="12" width="3.21875" style="1" hidden="1" customWidth="1"/>
    <col min="13" max="13" width="3.44140625" style="1" hidden="1" customWidth="1"/>
    <col min="14" max="14" width="7.33203125" style="1" hidden="1" customWidth="1"/>
    <col min="15" max="15" width="4.21875" style="1" customWidth="1"/>
    <col min="16" max="16" width="6.44140625" style="1" customWidth="1"/>
    <col min="17" max="17" width="6.44140625" style="1" hidden="1" customWidth="1"/>
    <col min="18" max="18" width="11.88671875" style="1" hidden="1" customWidth="1"/>
    <col min="19" max="19" width="14.88671875" style="1" customWidth="1"/>
    <col min="20" max="20" width="5.77734375" style="1" customWidth="1"/>
    <col min="21" max="21" width="6.44140625" style="1" customWidth="1"/>
    <col min="22" max="22" width="6.44140625" style="2" customWidth="1"/>
    <col min="23" max="23" width="9" style="66"/>
    <col min="24" max="24" width="9.109375" style="66" bestFit="1" customWidth="1"/>
    <col min="25" max="25" width="9" style="66"/>
    <col min="26" max="26" width="10.33203125" style="66" bestFit="1" customWidth="1"/>
    <col min="27" max="27" width="9.109375" style="66" bestFit="1" customWidth="1"/>
    <col min="28" max="38" width="9" style="66"/>
    <col min="39" max="16384" width="9" style="1"/>
  </cols>
  <sheetData>
    <row r="1" spans="1:38" ht="21.75" hidden="1" customHeight="1">
      <c r="H1" s="161" t="s">
        <v>52</v>
      </c>
      <c r="I1" s="161"/>
      <c r="J1" s="161"/>
      <c r="K1" s="161"/>
      <c r="L1" s="162"/>
      <c r="M1" s="162"/>
      <c r="N1" s="162"/>
      <c r="O1" s="162"/>
      <c r="P1" s="162"/>
      <c r="Q1" s="162"/>
      <c r="R1" s="162"/>
      <c r="S1" s="162"/>
      <c r="T1" s="162"/>
    </row>
    <row r="2" spans="1:38" ht="27.75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</row>
    <row r="3" spans="1:38" ht="25.5" customHeight="1">
      <c r="B3" s="159" t="s">
        <v>1</v>
      </c>
      <c r="C3" s="159"/>
      <c r="D3" s="159"/>
      <c r="E3" s="159"/>
      <c r="F3" s="159"/>
      <c r="G3" s="159"/>
      <c r="H3" s="160" t="s">
        <v>51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5"/>
      <c r="AD3" s="67"/>
      <c r="AE3" s="68"/>
      <c r="AF3" s="67"/>
      <c r="AG3" s="67"/>
      <c r="AH3" s="67"/>
      <c r="AI3" s="68"/>
      <c r="AJ3" s="67"/>
    </row>
    <row r="4" spans="1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5"/>
      <c r="AE4" s="69"/>
      <c r="AI4" s="69"/>
    </row>
    <row r="5" spans="1:38" ht="23.25" customHeight="1">
      <c r="B5" s="147" t="s">
        <v>2</v>
      </c>
      <c r="C5" s="147"/>
      <c r="D5" s="148" t="s">
        <v>93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 t="s">
        <v>50</v>
      </c>
      <c r="P5" s="149"/>
      <c r="Q5" s="149"/>
      <c r="R5" s="149"/>
      <c r="S5" s="149"/>
      <c r="T5" s="149"/>
      <c r="W5" s="67"/>
      <c r="X5" s="163" t="s">
        <v>46</v>
      </c>
      <c r="Y5" s="163" t="s">
        <v>8</v>
      </c>
      <c r="Z5" s="163" t="s">
        <v>45</v>
      </c>
      <c r="AA5" s="163" t="s">
        <v>44</v>
      </c>
      <c r="AB5" s="163"/>
      <c r="AC5" s="163"/>
      <c r="AD5" s="163"/>
      <c r="AE5" s="163" t="s">
        <v>43</v>
      </c>
      <c r="AF5" s="163"/>
      <c r="AG5" s="163" t="s">
        <v>41</v>
      </c>
      <c r="AH5" s="163"/>
      <c r="AI5" s="163" t="s">
        <v>42</v>
      </c>
      <c r="AJ5" s="163"/>
      <c r="AK5" s="163" t="s">
        <v>40</v>
      </c>
      <c r="AL5" s="163"/>
    </row>
    <row r="6" spans="1:38" ht="17.25" customHeight="1">
      <c r="B6" s="145" t="s">
        <v>3</v>
      </c>
      <c r="C6" s="145"/>
      <c r="D6" s="9"/>
      <c r="G6" s="146" t="s">
        <v>1301</v>
      </c>
      <c r="H6" s="146"/>
      <c r="I6" s="146"/>
      <c r="J6" s="146"/>
      <c r="K6" s="146"/>
      <c r="L6" s="146"/>
      <c r="M6" s="146"/>
      <c r="N6" s="146"/>
      <c r="O6" s="146" t="s">
        <v>94</v>
      </c>
      <c r="P6" s="146"/>
      <c r="Q6" s="146"/>
      <c r="R6" s="146"/>
      <c r="S6" s="146"/>
      <c r="T6" s="146"/>
      <c r="W6" s="67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3"/>
      <c r="P7" s="3"/>
      <c r="Q7" s="3"/>
      <c r="R7" s="3"/>
      <c r="S7" s="3"/>
      <c r="T7" s="3"/>
      <c r="W7" s="67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42" t="s">
        <v>14</v>
      </c>
      <c r="N8" s="142" t="s">
        <v>15</v>
      </c>
      <c r="O8" s="142" t="s">
        <v>16</v>
      </c>
      <c r="P8" s="135" t="s">
        <v>17</v>
      </c>
      <c r="Q8" s="142" t="s">
        <v>18</v>
      </c>
      <c r="R8" s="135" t="s">
        <v>19</v>
      </c>
      <c r="S8" s="135" t="s">
        <v>20</v>
      </c>
      <c r="T8" s="135" t="s">
        <v>1336</v>
      </c>
      <c r="W8" s="67"/>
      <c r="X8" s="163"/>
      <c r="Y8" s="163"/>
      <c r="Z8" s="163"/>
      <c r="AA8" s="70" t="s">
        <v>21</v>
      </c>
      <c r="AB8" s="70" t="s">
        <v>22</v>
      </c>
      <c r="AC8" s="70" t="s">
        <v>23</v>
      </c>
      <c r="AD8" s="70" t="s">
        <v>24</v>
      </c>
      <c r="AE8" s="70" t="s">
        <v>25</v>
      </c>
      <c r="AF8" s="70" t="s">
        <v>24</v>
      </c>
      <c r="AG8" s="70" t="s">
        <v>25</v>
      </c>
      <c r="AH8" s="70" t="s">
        <v>24</v>
      </c>
      <c r="AI8" s="70" t="s">
        <v>25</v>
      </c>
      <c r="AJ8" s="70" t="s">
        <v>24</v>
      </c>
      <c r="AK8" s="70" t="s">
        <v>25</v>
      </c>
      <c r="AL8" s="71" t="s">
        <v>24</v>
      </c>
    </row>
    <row r="9" spans="1:38" ht="44.25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142"/>
      <c r="N9" s="142"/>
      <c r="O9" s="142"/>
      <c r="P9" s="136"/>
      <c r="Q9" s="142"/>
      <c r="R9" s="137"/>
      <c r="S9" s="136"/>
      <c r="T9" s="136"/>
      <c r="V9" s="11"/>
      <c r="W9" s="67"/>
      <c r="X9" s="72" t="str">
        <f>+D5</f>
        <v>Tư tưởng Hồ Chí Minh</v>
      </c>
      <c r="Y9" s="73" t="str">
        <f>+O5</f>
        <v xml:space="preserve">Mã HP: </v>
      </c>
      <c r="Z9" s="74">
        <f>+$AI$9+$AK$9+$AG$9</f>
        <v>1</v>
      </c>
      <c r="AA9" s="68">
        <f>COUNTIF($S$10:$S$62,"Khiển trách")</f>
        <v>0</v>
      </c>
      <c r="AB9" s="68">
        <f>COUNTIF($S$10:$S$62,"Cảnh cáo")</f>
        <v>0</v>
      </c>
      <c r="AC9" s="68">
        <f>COUNTIF($S$10:$S$62,"Đình chỉ thi")</f>
        <v>0</v>
      </c>
      <c r="AD9" s="75">
        <f>+($AA$9+$AB$9+$AC$9)/$Z$9*100%</f>
        <v>0</v>
      </c>
      <c r="AE9" s="68">
        <f>SUM(COUNTIF($S$10:$S$60,"Vắng"),COUNTIF($S$10:$S$60,"Vắng có phép"))</f>
        <v>0</v>
      </c>
      <c r="AF9" s="76">
        <f>+$AE$9/$Z$9</f>
        <v>0</v>
      </c>
      <c r="AG9" s="77">
        <f>COUNTIF($W$10:$W$60,"Thi lại")</f>
        <v>0</v>
      </c>
      <c r="AH9" s="76">
        <f>+$AG$9/$Z$9</f>
        <v>0</v>
      </c>
      <c r="AI9" s="77">
        <f>COUNTIF($W$10:$W$61,"Học lại")</f>
        <v>0</v>
      </c>
      <c r="AJ9" s="76">
        <f>+$AI$9/$Z$9</f>
        <v>0</v>
      </c>
      <c r="AK9" s="68">
        <f>COUNTIF($W$11:$W$61,"Đạt")</f>
        <v>1</v>
      </c>
      <c r="AL9" s="75">
        <f>+$AK$9/$Z$9</f>
        <v>1</v>
      </c>
    </row>
    <row r="10" spans="1:38" ht="15.75" customHeight="1">
      <c r="B10" s="138" t="s">
        <v>26</v>
      </c>
      <c r="C10" s="139"/>
      <c r="D10" s="139"/>
      <c r="E10" s="139"/>
      <c r="F10" s="139"/>
      <c r="G10" s="140"/>
      <c r="H10" s="12">
        <v>30</v>
      </c>
      <c r="I10" s="12">
        <v>20</v>
      </c>
      <c r="J10" s="13"/>
      <c r="K10" s="12"/>
      <c r="L10" s="14"/>
      <c r="M10" s="15"/>
      <c r="N10" s="15"/>
      <c r="O10" s="64">
        <f>100-(H10+I10+J10+K10)</f>
        <v>50</v>
      </c>
      <c r="P10" s="137"/>
      <c r="Q10" s="16"/>
      <c r="R10" s="16"/>
      <c r="S10" s="137"/>
      <c r="T10" s="137"/>
      <c r="W10" s="6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ht="38.25" customHeight="1">
      <c r="B11" s="17">
        <v>1</v>
      </c>
      <c r="C11" s="18" t="s">
        <v>1298</v>
      </c>
      <c r="D11" s="19" t="s">
        <v>773</v>
      </c>
      <c r="E11" s="20" t="s">
        <v>393</v>
      </c>
      <c r="F11" s="21" t="s">
        <v>1299</v>
      </c>
      <c r="G11" s="18" t="s">
        <v>1300</v>
      </c>
      <c r="H11" s="22">
        <v>6</v>
      </c>
      <c r="I11" s="22">
        <v>4</v>
      </c>
      <c r="J11" s="34" t="s">
        <v>27</v>
      </c>
      <c r="K11" s="22" t="s">
        <v>27</v>
      </c>
      <c r="L11" s="23"/>
      <c r="M11" s="23"/>
      <c r="N11" s="23"/>
      <c r="O11" s="24">
        <v>3</v>
      </c>
      <c r="P11" s="25">
        <f>ROUND(SUMPRODUCT(H11:O11,$H$10:$O$10)/100,1)</f>
        <v>4.0999999999999996</v>
      </c>
      <c r="Q11" s="26" t="str">
        <f>IF(AND($P11&gt;=9,$P11&lt;=10),"A+","")&amp;IF(AND($P11&gt;=8.5,$P11&lt;=8.9),"A","")&amp;IF(AND($P11&gt;=8,$P11&lt;=8.4),"B+","")&amp;IF(AND($P11&gt;=7,$P11&lt;=7.9),"B","")&amp;IF(AND($P11&gt;=6.5,$P11&lt;=6.9),"C+","")&amp;IF(AND($P11&gt;=5.5,$P11&lt;=6.4),"C","")&amp;IF(AND($P11&gt;=5,$P11&lt;=5.4),"D+","")&amp;IF(AND($P11&gt;=4,$P11&lt;=4.9),"D","")&amp;IF(AND($P11&lt;4),"F","")</f>
        <v>D</v>
      </c>
      <c r="R11" s="26" t="str">
        <f>IF($P11&lt;4,"Kém",IF(AND($P11&gt;=4,$P11&lt;=5.4),"Trung bình yếu",IF(AND($P11&gt;=5.5,$P11&lt;=6.9),"Trung bình",IF(AND($P11&gt;=7,$P11&lt;=8.4),"Khá",IF(AND($P11&gt;=8.5,$P11&lt;=10),"Giỏi","")))))</f>
        <v>Trung bình yếu</v>
      </c>
      <c r="S11" s="87" t="str">
        <f>+IF(OR($H11=0,$I11=0,$J11=0,$K11=0),"Không đủ ĐKDT","")</f>
        <v/>
      </c>
      <c r="T11" s="97">
        <v>26</v>
      </c>
      <c r="U11" s="3"/>
      <c r="V11" s="28"/>
      <c r="W11" s="79" t="str">
        <f>IF(S11="Không đủ ĐKDT","Học lại",IF(S11="Đình chỉ thi","Học lại",IF(AND(MID(G11,2,2)&gt;="12",S11="Vắng"),"Học lại",IF(S11="Vắng có phép", "Thi lại",IF(S11="Nợ học phí", "Thi lại",IF(AND((MID(G11,2,2)&lt;"12"),P11&lt;4.5),"Thi lại",IF(P11&lt;4,"Học lại","Đạt")))))))</f>
        <v>Đạt</v>
      </c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9" customHeight="1">
      <c r="A12" s="2"/>
      <c r="B12" s="43"/>
      <c r="C12" s="44"/>
      <c r="D12" s="44"/>
      <c r="E12" s="45"/>
      <c r="F12" s="45"/>
      <c r="G12" s="45"/>
      <c r="H12" s="46"/>
      <c r="I12" s="47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3"/>
    </row>
    <row r="13" spans="1:38" ht="16.5">
      <c r="A13" s="2"/>
      <c r="B13" s="141" t="s">
        <v>28</v>
      </c>
      <c r="C13" s="141"/>
      <c r="D13" s="44"/>
      <c r="E13" s="45"/>
      <c r="F13" s="45"/>
      <c r="G13" s="45"/>
      <c r="H13" s="46"/>
      <c r="I13" s="47"/>
      <c r="J13" s="4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3"/>
    </row>
    <row r="14" spans="1:38" ht="16.5" customHeight="1">
      <c r="A14" s="2"/>
      <c r="B14" s="49" t="s">
        <v>29</v>
      </c>
      <c r="C14" s="49"/>
      <c r="D14" s="50">
        <f>+$Z$9</f>
        <v>1</v>
      </c>
      <c r="E14" s="51" t="s">
        <v>30</v>
      </c>
      <c r="F14" s="130" t="s">
        <v>31</v>
      </c>
      <c r="G14" s="130"/>
      <c r="H14" s="130"/>
      <c r="I14" s="130"/>
      <c r="J14" s="130"/>
      <c r="K14" s="130"/>
      <c r="L14" s="130"/>
      <c r="M14" s="130"/>
      <c r="N14" s="130"/>
      <c r="O14" s="52">
        <f>$Z$9 -COUNTIF($S$10:$S$192,"Vắng") -COUNTIF($S$10:$S$192,"Vắng có phép") - COUNTIF($S$10:$S$192,"Đình chỉ thi") - COUNTIF($S$10:$S$192,"Không đủ ĐKDT")</f>
        <v>1</v>
      </c>
      <c r="P14" s="52"/>
      <c r="Q14" s="52"/>
      <c r="R14" s="53"/>
      <c r="S14" s="54" t="s">
        <v>30</v>
      </c>
      <c r="T14" s="53"/>
      <c r="U14" s="3"/>
    </row>
    <row r="15" spans="1:38" ht="16.5" customHeight="1">
      <c r="A15" s="2"/>
      <c r="B15" s="49" t="s">
        <v>32</v>
      </c>
      <c r="C15" s="49"/>
      <c r="D15" s="50">
        <f>+$AK$9</f>
        <v>1</v>
      </c>
      <c r="E15" s="51" t="s">
        <v>30</v>
      </c>
      <c r="F15" s="130" t="s">
        <v>33</v>
      </c>
      <c r="G15" s="130"/>
      <c r="H15" s="130"/>
      <c r="I15" s="130"/>
      <c r="J15" s="130"/>
      <c r="K15" s="130"/>
      <c r="L15" s="130"/>
      <c r="M15" s="130"/>
      <c r="N15" s="130"/>
      <c r="O15" s="55">
        <f>COUNTIF($S$10:$S$68,"Vắng")</f>
        <v>0</v>
      </c>
      <c r="P15" s="55"/>
      <c r="Q15" s="55"/>
      <c r="R15" s="56"/>
      <c r="S15" s="54" t="s">
        <v>30</v>
      </c>
      <c r="T15" s="56"/>
      <c r="U15" s="3"/>
    </row>
    <row r="16" spans="1:38" ht="16.5" customHeight="1">
      <c r="A16" s="2"/>
      <c r="B16" s="49" t="s">
        <v>47</v>
      </c>
      <c r="C16" s="49"/>
      <c r="D16" s="65">
        <f>COUNTIF(W11:W11,"Học lại")</f>
        <v>0</v>
      </c>
      <c r="E16" s="51" t="s">
        <v>30</v>
      </c>
      <c r="F16" s="130" t="s">
        <v>48</v>
      </c>
      <c r="G16" s="130"/>
      <c r="H16" s="130"/>
      <c r="I16" s="130"/>
      <c r="J16" s="130"/>
      <c r="K16" s="130"/>
      <c r="L16" s="130"/>
      <c r="M16" s="130"/>
      <c r="N16" s="130"/>
      <c r="O16" s="52">
        <f>COUNTIF($S$10:$S$68,"Vắng có phép")</f>
        <v>0</v>
      </c>
      <c r="P16" s="52"/>
      <c r="Q16" s="52"/>
      <c r="R16" s="53"/>
      <c r="S16" s="54" t="s">
        <v>30</v>
      </c>
      <c r="T16" s="53"/>
      <c r="U16" s="3"/>
    </row>
    <row r="17" spans="1:38" ht="3" customHeight="1">
      <c r="A17" s="2"/>
      <c r="B17" s="43"/>
      <c r="C17" s="44"/>
      <c r="D17" s="44"/>
      <c r="E17" s="45"/>
      <c r="F17" s="45"/>
      <c r="G17" s="45"/>
      <c r="H17" s="46"/>
      <c r="I17" s="47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"/>
    </row>
    <row r="18" spans="1:38">
      <c r="B18" s="84" t="s">
        <v>49</v>
      </c>
      <c r="C18" s="84"/>
      <c r="D18" s="85">
        <f>COUNTIF(W11:W11,"Thi lại")</f>
        <v>0</v>
      </c>
      <c r="E18" s="86" t="s">
        <v>30</v>
      </c>
      <c r="F18" s="3"/>
      <c r="G18" s="3"/>
      <c r="H18" s="3"/>
      <c r="I18" s="3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3"/>
    </row>
    <row r="19" spans="1:38" ht="24.75" customHeight="1">
      <c r="B19" s="84"/>
      <c r="C19" s="84"/>
      <c r="D19" s="85"/>
      <c r="E19" s="86"/>
      <c r="F19" s="3"/>
      <c r="G19" s="3"/>
      <c r="H19" s="3"/>
      <c r="I19" s="3"/>
      <c r="J19" s="131" t="s">
        <v>1335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3"/>
    </row>
    <row r="20" spans="1:38">
      <c r="A20" s="57"/>
      <c r="B20" s="132" t="s">
        <v>34</v>
      </c>
      <c r="C20" s="132"/>
      <c r="D20" s="132"/>
      <c r="E20" s="132"/>
      <c r="F20" s="132"/>
      <c r="G20" s="132"/>
      <c r="H20" s="132"/>
      <c r="I20" s="58"/>
      <c r="J20" s="134" t="s">
        <v>35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3"/>
    </row>
    <row r="21" spans="1:38" ht="4.5" customHeight="1">
      <c r="A21" s="2"/>
      <c r="B21" s="43"/>
      <c r="C21" s="59"/>
      <c r="D21" s="59"/>
      <c r="E21" s="60"/>
      <c r="F21" s="60"/>
      <c r="G21" s="60"/>
      <c r="H21" s="61"/>
      <c r="I21" s="62"/>
      <c r="J21" s="6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38" s="2" customFormat="1">
      <c r="B22" s="132" t="s">
        <v>36</v>
      </c>
      <c r="C22" s="132"/>
      <c r="D22" s="133" t="s">
        <v>37</v>
      </c>
      <c r="E22" s="133"/>
      <c r="F22" s="133"/>
      <c r="G22" s="133"/>
      <c r="H22" s="133"/>
      <c r="I22" s="62"/>
      <c r="J22" s="62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3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</row>
    <row r="23" spans="1:38" s="2" customForma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</row>
    <row r="24" spans="1:38" s="2" customForma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</row>
    <row r="25" spans="1:38" s="2" customForma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</row>
    <row r="26" spans="1:38" s="2" customForma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</row>
    <row r="27" spans="1:38" s="2" customForma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</row>
    <row r="28" spans="1:38" s="2" customFormat="1" ht="18" customHeight="1">
      <c r="A28" s="1"/>
      <c r="B28" s="129" t="s">
        <v>54</v>
      </c>
      <c r="C28" s="129"/>
      <c r="D28" s="129" t="s">
        <v>55</v>
      </c>
      <c r="E28" s="129"/>
      <c r="F28" s="129"/>
      <c r="G28" s="129"/>
      <c r="H28" s="129"/>
      <c r="I28" s="129"/>
      <c r="J28" s="129" t="s">
        <v>38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3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s="2" customFormat="1" ht="4.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</row>
  </sheetData>
  <sheetProtection formatCells="0" formatColumns="0" formatRows="0" insertColumns="0" insertRows="0" insertHyperlinks="0" deleteColumns="0" deleteRows="0" sort="0" autoFilter="0" pivotTables="0"/>
  <autoFilter ref="A9:AL11">
    <filterColumn colId="3" showButton="0"/>
  </autoFilter>
  <mergeCells count="52">
    <mergeCell ref="H1:K1"/>
    <mergeCell ref="L1:T1"/>
    <mergeCell ref="B2:G2"/>
    <mergeCell ref="H2:T2"/>
    <mergeCell ref="B3:G3"/>
    <mergeCell ref="H3:T3"/>
    <mergeCell ref="AI5:AJ7"/>
    <mergeCell ref="AK5:AL7"/>
    <mergeCell ref="X5:X8"/>
    <mergeCell ref="Y5:Y8"/>
    <mergeCell ref="Z5:Z8"/>
    <mergeCell ref="AA5:AD7"/>
    <mergeCell ref="AE5:AF7"/>
    <mergeCell ref="AG5:AH7"/>
    <mergeCell ref="O6:T6"/>
    <mergeCell ref="B5:C5"/>
    <mergeCell ref="D5:N5"/>
    <mergeCell ref="O5:T5"/>
    <mergeCell ref="R8:R9"/>
    <mergeCell ref="M8:M9"/>
    <mergeCell ref="S8:S10"/>
    <mergeCell ref="T8:T10"/>
    <mergeCell ref="B8:B9"/>
    <mergeCell ref="C8:C9"/>
    <mergeCell ref="O8:O9"/>
    <mergeCell ref="G8:G9"/>
    <mergeCell ref="H8:H9"/>
    <mergeCell ref="I8:I9"/>
    <mergeCell ref="J8:J9"/>
    <mergeCell ref="B6:C6"/>
    <mergeCell ref="G6:N6"/>
    <mergeCell ref="D8:E9"/>
    <mergeCell ref="B10:G10"/>
    <mergeCell ref="N8:N9"/>
    <mergeCell ref="K8:K9"/>
    <mergeCell ref="L8:L9"/>
    <mergeCell ref="P8:P10"/>
    <mergeCell ref="Q8:Q9"/>
    <mergeCell ref="F15:N15"/>
    <mergeCell ref="J28:T28"/>
    <mergeCell ref="F14:N14"/>
    <mergeCell ref="F16:N16"/>
    <mergeCell ref="J18:T18"/>
    <mergeCell ref="J19:T19"/>
    <mergeCell ref="B20:H20"/>
    <mergeCell ref="J20:T20"/>
    <mergeCell ref="B22:C22"/>
    <mergeCell ref="D22:H22"/>
    <mergeCell ref="B28:C28"/>
    <mergeCell ref="D28:I28"/>
    <mergeCell ref="B13:C13"/>
    <mergeCell ref="F8:F9"/>
  </mergeCells>
  <phoneticPr fontId="26" type="noConversion"/>
  <conditionalFormatting sqref="H11:O11">
    <cfRule type="cellIs" dxfId="11" priority="4" operator="greaterThan">
      <formula>10</formula>
    </cfRule>
  </conditionalFormatting>
  <conditionalFormatting sqref="C1:C1048576">
    <cfRule type="duplicateValues" dxfId="10" priority="2"/>
  </conditionalFormatting>
  <dataValidations count="1">
    <dataValidation allowBlank="1" showInputMessage="1" showErrorMessage="1" errorTitle="Không xóa dữ liệu" error="Không xóa dữ liệu" prompt="Không xóa dữ liệu" sqref="D16 X3:AL9 W11"/>
  </dataValidations>
  <pageMargins left="0.17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31"/>
  <sheetViews>
    <sheetView workbookViewId="0">
      <pane ySplit="4" topLeftCell="A5" activePane="bottomLeft" state="frozen"/>
      <selection activeCell="S16" sqref="S16"/>
      <selection pane="bottomLeft" activeCell="S16" sqref="S16"/>
    </sheetView>
  </sheetViews>
  <sheetFormatPr defaultColWidth="9" defaultRowHeight="15.75"/>
  <cols>
    <col min="1" max="1" width="1.33203125" style="1" customWidth="1"/>
    <col min="2" max="2" width="4" style="1" customWidth="1"/>
    <col min="3" max="3" width="10.109375" style="1" customWidth="1"/>
    <col min="4" max="4" width="10.33203125" style="1" customWidth="1"/>
    <col min="5" max="5" width="7.21875" style="1" customWidth="1"/>
    <col min="6" max="6" width="9.33203125" style="1" hidden="1" customWidth="1"/>
    <col min="7" max="7" width="10.33203125" style="1" customWidth="1"/>
    <col min="8" max="11" width="4.33203125" style="1" customWidth="1"/>
    <col min="12" max="12" width="3.21875" style="1" hidden="1" customWidth="1"/>
    <col min="13" max="13" width="3.44140625" style="1" hidden="1" customWidth="1"/>
    <col min="14" max="14" width="7.33203125" style="1" hidden="1" customWidth="1"/>
    <col min="15" max="15" width="4.21875" style="1" customWidth="1"/>
    <col min="16" max="16" width="6.44140625" style="1" customWidth="1"/>
    <col min="17" max="17" width="6.44140625" style="1" hidden="1" customWidth="1"/>
    <col min="18" max="18" width="11.88671875" style="1" hidden="1" customWidth="1"/>
    <col min="19" max="19" width="15.21875" style="1" customWidth="1"/>
    <col min="20" max="20" width="6.109375" style="1" customWidth="1"/>
    <col min="21" max="21" width="6.44140625" style="1" customWidth="1"/>
    <col min="22" max="22" width="6.44140625" style="2" customWidth="1"/>
    <col min="23" max="23" width="9" style="66"/>
    <col min="24" max="24" width="9.109375" style="66" bestFit="1" customWidth="1"/>
    <col min="25" max="25" width="9" style="66"/>
    <col min="26" max="26" width="10.33203125" style="66" bestFit="1" customWidth="1"/>
    <col min="27" max="27" width="9.109375" style="66" bestFit="1" customWidth="1"/>
    <col min="28" max="38" width="9" style="66"/>
    <col min="39" max="16384" width="9" style="1"/>
  </cols>
  <sheetData>
    <row r="1" spans="1:38" ht="21.75" hidden="1" customHeight="1">
      <c r="H1" s="161" t="s">
        <v>52</v>
      </c>
      <c r="I1" s="161"/>
      <c r="J1" s="161"/>
      <c r="K1" s="161"/>
      <c r="L1" s="162"/>
      <c r="M1" s="162"/>
      <c r="N1" s="162"/>
      <c r="O1" s="162"/>
      <c r="P1" s="162"/>
      <c r="Q1" s="162"/>
      <c r="R1" s="162"/>
      <c r="S1" s="162"/>
      <c r="T1" s="162"/>
    </row>
    <row r="2" spans="1:38" ht="27.75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</row>
    <row r="3" spans="1:38" ht="25.5" customHeight="1">
      <c r="B3" s="159" t="s">
        <v>1</v>
      </c>
      <c r="C3" s="159"/>
      <c r="D3" s="159"/>
      <c r="E3" s="159"/>
      <c r="F3" s="159"/>
      <c r="G3" s="159"/>
      <c r="H3" s="160" t="s">
        <v>51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5"/>
      <c r="AD3" s="67"/>
      <c r="AE3" s="68"/>
      <c r="AF3" s="67"/>
      <c r="AG3" s="67"/>
      <c r="AH3" s="67"/>
      <c r="AI3" s="68"/>
      <c r="AJ3" s="67"/>
    </row>
    <row r="4" spans="1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5"/>
      <c r="AE4" s="69"/>
      <c r="AI4" s="69"/>
    </row>
    <row r="5" spans="1:38" ht="23.25" customHeight="1">
      <c r="B5" s="147" t="s">
        <v>2</v>
      </c>
      <c r="C5" s="147"/>
      <c r="D5" s="148" t="s">
        <v>70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 t="s">
        <v>50</v>
      </c>
      <c r="P5" s="149"/>
      <c r="Q5" s="149"/>
      <c r="R5" s="149"/>
      <c r="S5" s="149"/>
      <c r="T5" s="149"/>
      <c r="W5" s="67"/>
      <c r="X5" s="163" t="s">
        <v>46</v>
      </c>
      <c r="Y5" s="163" t="s">
        <v>8</v>
      </c>
      <c r="Z5" s="163" t="s">
        <v>45</v>
      </c>
      <c r="AA5" s="163" t="s">
        <v>44</v>
      </c>
      <c r="AB5" s="163"/>
      <c r="AC5" s="163"/>
      <c r="AD5" s="163"/>
      <c r="AE5" s="163" t="s">
        <v>43</v>
      </c>
      <c r="AF5" s="163"/>
      <c r="AG5" s="163" t="s">
        <v>41</v>
      </c>
      <c r="AH5" s="163"/>
      <c r="AI5" s="163" t="s">
        <v>42</v>
      </c>
      <c r="AJ5" s="163"/>
      <c r="AK5" s="163" t="s">
        <v>40</v>
      </c>
      <c r="AL5" s="163"/>
    </row>
    <row r="6" spans="1:38" ht="17.25" customHeight="1">
      <c r="B6" s="145" t="s">
        <v>3</v>
      </c>
      <c r="C6" s="145"/>
      <c r="D6" s="9"/>
      <c r="G6" s="146" t="s">
        <v>71</v>
      </c>
      <c r="H6" s="146"/>
      <c r="I6" s="146"/>
      <c r="J6" s="146"/>
      <c r="K6" s="146"/>
      <c r="L6" s="146"/>
      <c r="M6" s="146"/>
      <c r="N6" s="146"/>
      <c r="O6" s="146" t="s">
        <v>64</v>
      </c>
      <c r="P6" s="146"/>
      <c r="Q6" s="146"/>
      <c r="R6" s="146"/>
      <c r="S6" s="146"/>
      <c r="T6" s="146"/>
      <c r="W6" s="67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3"/>
      <c r="P7" s="3"/>
      <c r="Q7" s="3"/>
      <c r="R7" s="3"/>
      <c r="S7" s="3"/>
      <c r="T7" s="3"/>
      <c r="W7" s="67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42" t="s">
        <v>14</v>
      </c>
      <c r="N8" s="142" t="s">
        <v>15</v>
      </c>
      <c r="O8" s="142" t="s">
        <v>16</v>
      </c>
      <c r="P8" s="135" t="s">
        <v>17</v>
      </c>
      <c r="Q8" s="142" t="s">
        <v>18</v>
      </c>
      <c r="R8" s="135" t="s">
        <v>19</v>
      </c>
      <c r="S8" s="135" t="s">
        <v>20</v>
      </c>
      <c r="T8" s="135" t="s">
        <v>1336</v>
      </c>
      <c r="W8" s="67"/>
      <c r="X8" s="163"/>
      <c r="Y8" s="163"/>
      <c r="Z8" s="163"/>
      <c r="AA8" s="70" t="s">
        <v>21</v>
      </c>
      <c r="AB8" s="70" t="s">
        <v>22</v>
      </c>
      <c r="AC8" s="70" t="s">
        <v>23</v>
      </c>
      <c r="AD8" s="70" t="s">
        <v>24</v>
      </c>
      <c r="AE8" s="70" t="s">
        <v>25</v>
      </c>
      <c r="AF8" s="70" t="s">
        <v>24</v>
      </c>
      <c r="AG8" s="70" t="s">
        <v>25</v>
      </c>
      <c r="AH8" s="70" t="s">
        <v>24</v>
      </c>
      <c r="AI8" s="70" t="s">
        <v>25</v>
      </c>
      <c r="AJ8" s="70" t="s">
        <v>24</v>
      </c>
      <c r="AK8" s="70" t="s">
        <v>25</v>
      </c>
      <c r="AL8" s="71" t="s">
        <v>24</v>
      </c>
    </row>
    <row r="9" spans="1:38" ht="44.25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142"/>
      <c r="N9" s="142"/>
      <c r="O9" s="142"/>
      <c r="P9" s="136"/>
      <c r="Q9" s="142"/>
      <c r="R9" s="137"/>
      <c r="S9" s="136"/>
      <c r="T9" s="136"/>
      <c r="V9" s="11"/>
      <c r="W9" s="67"/>
      <c r="X9" s="72" t="str">
        <f>+D5</f>
        <v>Vật lý 3 và thí nghiệm</v>
      </c>
      <c r="Y9" s="73" t="str">
        <f>+O5</f>
        <v xml:space="preserve">Mã HP: </v>
      </c>
      <c r="Z9" s="74">
        <f>+$AI$9+$AK$9+$AG$9</f>
        <v>3</v>
      </c>
      <c r="AA9" s="68">
        <f>COUNTIF($S$10:$S$63,"Khiển trách")</f>
        <v>0</v>
      </c>
      <c r="AB9" s="68">
        <f>COUNTIF($S$10:$S$63,"Cảnh cáo")</f>
        <v>0</v>
      </c>
      <c r="AC9" s="68">
        <f>COUNTIF($S$10:$S$63,"Đình chỉ thi")</f>
        <v>0</v>
      </c>
      <c r="AD9" s="75">
        <f>+($AA$9+$AB$9+$AC$9)/$Z$9*100%</f>
        <v>0</v>
      </c>
      <c r="AE9" s="68">
        <f>SUM(COUNTIF($S$10:$S$61,"Vắng"),COUNTIF($S$10:$S$61,"Vắng có phép"))</f>
        <v>1</v>
      </c>
      <c r="AF9" s="76">
        <f>+$AE$9/$Z$9</f>
        <v>0.33333333333333331</v>
      </c>
      <c r="AG9" s="77">
        <f>COUNTIF($W$10:$W$61,"Thi lại")</f>
        <v>0</v>
      </c>
      <c r="AH9" s="76">
        <f>+$AG$9/$Z$9</f>
        <v>0</v>
      </c>
      <c r="AI9" s="77">
        <f>COUNTIF($W$10:$W$62,"Học lại")</f>
        <v>2</v>
      </c>
      <c r="AJ9" s="76">
        <f>+$AI$9/$Z$9</f>
        <v>0.66666666666666663</v>
      </c>
      <c r="AK9" s="68">
        <f>COUNTIF($W$11:$W$62,"Đạt")</f>
        <v>1</v>
      </c>
      <c r="AL9" s="75">
        <f>+$AK$9/$Z$9</f>
        <v>0.33333333333333331</v>
      </c>
    </row>
    <row r="10" spans="1:38" ht="14.25" customHeight="1">
      <c r="B10" s="138" t="s">
        <v>26</v>
      </c>
      <c r="C10" s="139"/>
      <c r="D10" s="139"/>
      <c r="E10" s="139"/>
      <c r="F10" s="139"/>
      <c r="G10" s="140"/>
      <c r="H10" s="12">
        <v>10</v>
      </c>
      <c r="I10" s="12">
        <v>10</v>
      </c>
      <c r="J10" s="13">
        <v>10</v>
      </c>
      <c r="K10" s="12"/>
      <c r="L10" s="14"/>
      <c r="M10" s="15"/>
      <c r="N10" s="15"/>
      <c r="O10" s="64">
        <f>100-(H10+I10+J10+K10)</f>
        <v>70</v>
      </c>
      <c r="P10" s="137"/>
      <c r="Q10" s="16"/>
      <c r="R10" s="16"/>
      <c r="S10" s="137"/>
      <c r="T10" s="137"/>
      <c r="W10" s="6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ht="23.25" customHeight="1">
      <c r="B11" s="17">
        <v>1</v>
      </c>
      <c r="C11" s="18" t="s">
        <v>72</v>
      </c>
      <c r="D11" s="19" t="s">
        <v>73</v>
      </c>
      <c r="E11" s="20" t="s">
        <v>74</v>
      </c>
      <c r="F11" s="21" t="s">
        <v>75</v>
      </c>
      <c r="G11" s="18" t="s">
        <v>76</v>
      </c>
      <c r="H11" s="22">
        <v>8</v>
      </c>
      <c r="I11" s="22">
        <v>4.5</v>
      </c>
      <c r="J11" s="22">
        <v>7.5</v>
      </c>
      <c r="K11" s="22" t="s">
        <v>27</v>
      </c>
      <c r="L11" s="23"/>
      <c r="M11" s="23"/>
      <c r="N11" s="23"/>
      <c r="O11" s="24">
        <v>2</v>
      </c>
      <c r="P11" s="25">
        <f>ROUND(SUMPRODUCT(H11:O11,$H$10:$O$10)/100,1)</f>
        <v>3.4</v>
      </c>
      <c r="Q11" s="26" t="str">
        <f>IF(AND($P11&gt;=9,$P11&lt;=10),"A+","")&amp;IF(AND($P11&gt;=8.5,$P11&lt;=8.9),"A","")&amp;IF(AND($P11&gt;=8,$P11&lt;=8.4),"B+","")&amp;IF(AND($P11&gt;=7,$P11&lt;=7.9),"B","")&amp;IF(AND($P11&gt;=6.5,$P11&lt;=6.9),"C+","")&amp;IF(AND($P11&gt;=5.5,$P11&lt;=6.4),"C","")&amp;IF(AND($P11&gt;=5,$P11&lt;=5.4),"D+","")&amp;IF(AND($P11&gt;=4,$P11&lt;=4.9),"D","")&amp;IF(AND($P11&lt;4),"F","")</f>
        <v>F</v>
      </c>
      <c r="R11" s="26" t="str">
        <f>IF($P11&lt;4,"Kém",IF(AND($P11&gt;=4,$P11&lt;=5.4),"Trung bình yếu",IF(AND($P11&gt;=5.5,$P11&lt;=6.9),"Trung bình",IF(AND($P11&gt;=7,$P11&lt;=8.4),"Khá",IF(AND($P11&gt;=8.5,$P11&lt;=10),"Giỏi","")))))</f>
        <v>Kém</v>
      </c>
      <c r="S11" s="87" t="str">
        <f>+IF(OR($H11=0,$I11=0,$J11=0,$K11=0),"Không đủ ĐKDT","")</f>
        <v/>
      </c>
      <c r="T11" s="97">
        <v>3</v>
      </c>
      <c r="U11" s="3"/>
      <c r="V11" s="28"/>
      <c r="W11" s="79" t="str">
        <f>IF(S11="Không đủ ĐKDT","Học lại",IF(S11="Đình chỉ thi","Học lại",IF(AND(MID(G11,2,2)&gt;="12",S11="Vắng"),"Học lại",IF(S11="Vắng có phép", "Thi lại",IF(S11="Nợ học phí", "Thi lại",IF(AND((MID(G11,2,2)&lt;"12"),P11&lt;4.5),"Thi lại",IF(P11&lt;4,"Học lại","Đạt")))))))</f>
        <v>Học lại</v>
      </c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23.25" customHeight="1">
      <c r="B12" s="29">
        <v>2</v>
      </c>
      <c r="C12" s="30" t="s">
        <v>77</v>
      </c>
      <c r="D12" s="31" t="s">
        <v>78</v>
      </c>
      <c r="E12" s="32" t="s">
        <v>79</v>
      </c>
      <c r="F12" s="33" t="s">
        <v>80</v>
      </c>
      <c r="G12" s="30" t="s">
        <v>81</v>
      </c>
      <c r="H12" s="34">
        <v>8</v>
      </c>
      <c r="I12" s="34">
        <v>5.5</v>
      </c>
      <c r="J12" s="34">
        <v>8</v>
      </c>
      <c r="K12" s="34" t="s">
        <v>27</v>
      </c>
      <c r="L12" s="35"/>
      <c r="M12" s="35"/>
      <c r="N12" s="35"/>
      <c r="O12" s="36">
        <v>3</v>
      </c>
      <c r="P12" s="37">
        <f>ROUND(SUMPRODUCT(H12:O12,$H$10:$O$10)/100,1)</f>
        <v>4.3</v>
      </c>
      <c r="Q12" s="38" t="str">
        <f>IF(AND($P12&gt;=9,$P12&lt;=10),"A+","")&amp;IF(AND($P12&gt;=8.5,$P12&lt;=8.9),"A","")&amp;IF(AND($P12&gt;=8,$P12&lt;=8.4),"B+","")&amp;IF(AND($P12&gt;=7,$P12&lt;=7.9),"B","")&amp;IF(AND($P12&gt;=6.5,$P12&lt;=6.9),"C+","")&amp;IF(AND($P12&gt;=5.5,$P12&lt;=6.4),"C","")&amp;IF(AND($P12&gt;=5,$P12&lt;=5.4),"D+","")&amp;IF(AND($P12&gt;=4,$P12&lt;=4.9),"D","")&amp;IF(AND($P12&lt;4),"F","")</f>
        <v>D</v>
      </c>
      <c r="R12" s="39" t="str">
        <f>IF($P12&lt;4,"Kém",IF(AND($P12&gt;=4,$P12&lt;=5.4),"Trung bình yếu",IF(AND($P12&gt;=5.5,$P12&lt;=6.9),"Trung bình",IF(AND($P12&gt;=7,$P12&lt;=8.4),"Khá",IF(AND($P12&gt;=8.5,$P12&lt;=10),"Giỏi","")))))</f>
        <v>Trung bình yếu</v>
      </c>
      <c r="S12" s="40" t="str">
        <f>+IF(OR($H12=0,$I12=0,$J12=0,$K12=0),"Không đủ ĐKDT","")</f>
        <v/>
      </c>
      <c r="T12" s="97">
        <v>7</v>
      </c>
      <c r="U12" s="3"/>
      <c r="V12" s="28"/>
      <c r="W12" s="79" t="str">
        <f>IF(S12="Không đủ ĐKDT","Học lại",IF(S12="Đình chỉ thi","Học lại",IF(AND(MID(G12,2,2)&gt;="12",S12="Vắng"),"Học lại",IF(S12="Vắng có phép", "Thi lại",IF(S12="Nợ học phí", "Thi lại",IF(AND((MID(G12,2,2)&lt;"12"),P12&lt;4.5),"Thi lại",IF(P12&lt;4,"Học lại","Đạt")))))))</f>
        <v>Đạt</v>
      </c>
      <c r="X12" s="78"/>
      <c r="Y12" s="78"/>
      <c r="Z12" s="78"/>
      <c r="AA12" s="70"/>
      <c r="AB12" s="70"/>
      <c r="AC12" s="70"/>
      <c r="AD12" s="70"/>
      <c r="AE12" s="69"/>
      <c r="AF12" s="70"/>
      <c r="AG12" s="70"/>
      <c r="AH12" s="70"/>
      <c r="AI12" s="70"/>
      <c r="AJ12" s="70"/>
      <c r="AK12" s="70"/>
      <c r="AL12" s="71"/>
    </row>
    <row r="13" spans="1:38" ht="23.25" customHeight="1">
      <c r="B13" s="29">
        <v>3</v>
      </c>
      <c r="C13" s="30" t="s">
        <v>82</v>
      </c>
      <c r="D13" s="31" t="s">
        <v>83</v>
      </c>
      <c r="E13" s="32" t="s">
        <v>84</v>
      </c>
      <c r="F13" s="33" t="s">
        <v>85</v>
      </c>
      <c r="G13" s="30" t="s">
        <v>76</v>
      </c>
      <c r="H13" s="34">
        <v>8</v>
      </c>
      <c r="I13" s="34">
        <v>7</v>
      </c>
      <c r="J13" s="34">
        <v>7</v>
      </c>
      <c r="K13" s="34" t="s">
        <v>27</v>
      </c>
      <c r="L13" s="42"/>
      <c r="M13" s="42"/>
      <c r="N13" s="42"/>
      <c r="O13" s="36">
        <v>0</v>
      </c>
      <c r="P13" s="37">
        <f>ROUND(SUMPRODUCT(H13:O13,$H$10:$O$10)/100,1)</f>
        <v>2.2000000000000002</v>
      </c>
      <c r="Q13" s="38" t="str">
        <f>IF(AND($P13&gt;=9,$P13&lt;=10),"A+","")&amp;IF(AND($P13&gt;=8.5,$P13&lt;=8.9),"A","")&amp;IF(AND($P13&gt;=8,$P13&lt;=8.4),"B+","")&amp;IF(AND($P13&gt;=7,$P13&lt;=7.9),"B","")&amp;IF(AND($P13&gt;=6.5,$P13&lt;=6.9),"C+","")&amp;IF(AND($P13&gt;=5.5,$P13&lt;=6.4),"C","")&amp;IF(AND($P13&gt;=5,$P13&lt;=5.4),"D+","")&amp;IF(AND($P13&gt;=4,$P13&lt;=4.9),"D","")&amp;IF(AND($P13&lt;4),"F","")</f>
        <v>F</v>
      </c>
      <c r="R13" s="39" t="str">
        <f>IF($P13&lt;4,"Kém",IF(AND($P13&gt;=4,$P13&lt;=5.4),"Trung bình yếu",IF(AND($P13&gt;=5.5,$P13&lt;=6.9),"Trung bình",IF(AND($P13&gt;=7,$P13&lt;=8.4),"Khá",IF(AND($P13&gt;=8.5,$P13&lt;=10),"Giỏi","")))))</f>
        <v>Kém</v>
      </c>
      <c r="S13" s="40" t="s">
        <v>1328</v>
      </c>
      <c r="T13" s="97">
        <v>11</v>
      </c>
      <c r="U13" s="3"/>
      <c r="V13" s="28"/>
      <c r="W13" s="79" t="str">
        <f>IF(S13="Không đủ ĐKDT","Học lại",IF(S13="Đình chỉ thi","Học lại",IF(AND(MID(G13,2,2)&gt;="12",S13="Vắng"),"Học lại",IF(S13="Vắng có phép", "Thi lại",IF(S13="Nợ học phí", "Thi lại",IF(AND((MID(G13,2,2)&lt;"12"),P13&lt;4.5),"Thi lại",IF(P13&lt;4,"Học lại","Đạt")))))))</f>
        <v>Học lại</v>
      </c>
      <c r="X13" s="80"/>
      <c r="Y13" s="80"/>
      <c r="Z13" s="88"/>
      <c r="AA13" s="69"/>
      <c r="AB13" s="69"/>
      <c r="AC13" s="69"/>
      <c r="AD13" s="81"/>
      <c r="AE13" s="69"/>
      <c r="AF13" s="82"/>
      <c r="AG13" s="83"/>
      <c r="AH13" s="82"/>
      <c r="AI13" s="83"/>
      <c r="AJ13" s="82"/>
      <c r="AK13" s="69"/>
      <c r="AL13" s="81"/>
    </row>
    <row r="14" spans="1:38" ht="9" customHeight="1">
      <c r="A14" s="2"/>
      <c r="B14" s="43"/>
      <c r="C14" s="44"/>
      <c r="D14" s="44"/>
      <c r="E14" s="45"/>
      <c r="F14" s="45"/>
      <c r="G14" s="45"/>
      <c r="H14" s="46"/>
      <c r="I14" s="47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3"/>
    </row>
    <row r="15" spans="1:38" ht="16.5">
      <c r="A15" s="2"/>
      <c r="B15" s="141" t="s">
        <v>28</v>
      </c>
      <c r="C15" s="141"/>
      <c r="D15" s="44"/>
      <c r="E15" s="45"/>
      <c r="F15" s="45"/>
      <c r="G15" s="45"/>
      <c r="H15" s="46"/>
      <c r="I15" s="47"/>
      <c r="J15" s="47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3"/>
    </row>
    <row r="16" spans="1:38" ht="16.5" customHeight="1">
      <c r="A16" s="2"/>
      <c r="B16" s="49" t="s">
        <v>29</v>
      </c>
      <c r="C16" s="49"/>
      <c r="D16" s="50">
        <f>+$Z$9</f>
        <v>3</v>
      </c>
      <c r="E16" s="51" t="s">
        <v>30</v>
      </c>
      <c r="F16" s="130" t="s">
        <v>31</v>
      </c>
      <c r="G16" s="130"/>
      <c r="H16" s="130"/>
      <c r="I16" s="130"/>
      <c r="J16" s="130"/>
      <c r="K16" s="130"/>
      <c r="L16" s="130"/>
      <c r="M16" s="130"/>
      <c r="N16" s="130"/>
      <c r="O16" s="52">
        <f>$Z$9 -COUNTIF($S$10:$S$193,"Vắng") -COUNTIF($S$10:$S$193,"Vắng có phép") - COUNTIF($S$10:$S$193,"Đình chỉ thi") - COUNTIF($S$10:$S$193,"Không đủ ĐKDT")</f>
        <v>2</v>
      </c>
      <c r="P16" s="52"/>
      <c r="Q16" s="52"/>
      <c r="R16" s="53"/>
      <c r="S16" s="54" t="s">
        <v>30</v>
      </c>
      <c r="T16" s="53"/>
      <c r="U16" s="3"/>
    </row>
    <row r="17" spans="1:38" ht="16.5" customHeight="1">
      <c r="A17" s="2"/>
      <c r="B17" s="49" t="s">
        <v>32</v>
      </c>
      <c r="C17" s="49"/>
      <c r="D17" s="50">
        <f>+$AK$9</f>
        <v>1</v>
      </c>
      <c r="E17" s="51" t="s">
        <v>30</v>
      </c>
      <c r="F17" s="130" t="s">
        <v>33</v>
      </c>
      <c r="G17" s="130"/>
      <c r="H17" s="130"/>
      <c r="I17" s="130"/>
      <c r="J17" s="130"/>
      <c r="K17" s="130"/>
      <c r="L17" s="130"/>
      <c r="M17" s="130"/>
      <c r="N17" s="130"/>
      <c r="O17" s="55">
        <f>COUNTIF($S$10:$S$69,"Vắng")</f>
        <v>1</v>
      </c>
      <c r="P17" s="55"/>
      <c r="Q17" s="55"/>
      <c r="R17" s="56"/>
      <c r="S17" s="54" t="s">
        <v>30</v>
      </c>
      <c r="T17" s="56"/>
      <c r="U17" s="3"/>
    </row>
    <row r="18" spans="1:38" ht="16.5" customHeight="1">
      <c r="A18" s="2"/>
      <c r="B18" s="49" t="s">
        <v>47</v>
      </c>
      <c r="C18" s="49"/>
      <c r="D18" s="65">
        <f>COUNTIF(W11:W13,"Học lại")</f>
        <v>2</v>
      </c>
      <c r="E18" s="51" t="s">
        <v>30</v>
      </c>
      <c r="F18" s="130" t="s">
        <v>48</v>
      </c>
      <c r="G18" s="130"/>
      <c r="H18" s="130"/>
      <c r="I18" s="130"/>
      <c r="J18" s="130"/>
      <c r="K18" s="130"/>
      <c r="L18" s="130"/>
      <c r="M18" s="130"/>
      <c r="N18" s="130"/>
      <c r="O18" s="52">
        <f>COUNTIF($S$10:$S$69,"Vắng có phép")</f>
        <v>0</v>
      </c>
      <c r="P18" s="52"/>
      <c r="Q18" s="52"/>
      <c r="R18" s="53"/>
      <c r="S18" s="54" t="s">
        <v>30</v>
      </c>
      <c r="T18" s="53"/>
      <c r="U18" s="3"/>
    </row>
    <row r="19" spans="1:38" ht="3" customHeight="1">
      <c r="A19" s="2"/>
      <c r="B19" s="43"/>
      <c r="C19" s="44"/>
      <c r="D19" s="44"/>
      <c r="E19" s="45"/>
      <c r="F19" s="45"/>
      <c r="G19" s="45"/>
      <c r="H19" s="46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3"/>
    </row>
    <row r="20" spans="1:38">
      <c r="B20" s="84" t="s">
        <v>49</v>
      </c>
      <c r="C20" s="84"/>
      <c r="D20" s="85">
        <f>COUNTIF(W11:W13,"Thi lại")</f>
        <v>0</v>
      </c>
      <c r="E20" s="86" t="s">
        <v>30</v>
      </c>
      <c r="F20" s="3"/>
      <c r="G20" s="3"/>
      <c r="H20" s="3"/>
      <c r="I20" s="3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3"/>
    </row>
    <row r="21" spans="1:38" ht="24.75" customHeight="1">
      <c r="B21" s="84"/>
      <c r="C21" s="84"/>
      <c r="D21" s="85"/>
      <c r="E21" s="86"/>
      <c r="F21" s="3"/>
      <c r="G21" s="3"/>
      <c r="H21" s="3"/>
      <c r="I21" s="3"/>
      <c r="J21" s="131" t="s">
        <v>1335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3"/>
    </row>
    <row r="22" spans="1:38">
      <c r="A22" s="57"/>
      <c r="B22" s="132" t="s">
        <v>34</v>
      </c>
      <c r="C22" s="132"/>
      <c r="D22" s="132"/>
      <c r="E22" s="132"/>
      <c r="F22" s="132"/>
      <c r="G22" s="132"/>
      <c r="H22" s="132"/>
      <c r="I22" s="58"/>
      <c r="J22" s="134" t="s">
        <v>35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3"/>
    </row>
    <row r="23" spans="1:38" ht="4.5" customHeight="1">
      <c r="A23" s="2"/>
      <c r="B23" s="43"/>
      <c r="C23" s="59"/>
      <c r="D23" s="59"/>
      <c r="E23" s="60"/>
      <c r="F23" s="60"/>
      <c r="G23" s="60"/>
      <c r="H23" s="61"/>
      <c r="I23" s="62"/>
      <c r="J23" s="6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38" s="2" customFormat="1">
      <c r="B24" s="132" t="s">
        <v>36</v>
      </c>
      <c r="C24" s="132"/>
      <c r="D24" s="133" t="s">
        <v>37</v>
      </c>
      <c r="E24" s="133"/>
      <c r="F24" s="133"/>
      <c r="G24" s="133"/>
      <c r="H24" s="133"/>
      <c r="I24" s="62"/>
      <c r="J24" s="62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3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</row>
    <row r="25" spans="1:38" s="2" customForma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</row>
    <row r="26" spans="1:38" s="2" customForma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</row>
    <row r="27" spans="1:38" s="2" customForma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</row>
    <row r="28" spans="1:38" s="2" customForma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s="2" customForma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</row>
    <row r="30" spans="1:38" s="2" customFormat="1" ht="18" customHeight="1">
      <c r="A30" s="1"/>
      <c r="B30" s="129" t="s">
        <v>54</v>
      </c>
      <c r="C30" s="129"/>
      <c r="D30" s="129" t="s">
        <v>55</v>
      </c>
      <c r="E30" s="129"/>
      <c r="F30" s="129"/>
      <c r="G30" s="129"/>
      <c r="H30" s="129"/>
      <c r="I30" s="129"/>
      <c r="J30" s="129" t="s">
        <v>38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3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</row>
    <row r="31" spans="1:38" s="2" customFormat="1" ht="4.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</row>
  </sheetData>
  <sheetProtection formatCells="0" formatColumns="0" formatRows="0" insertColumns="0" insertRows="0" insertHyperlinks="0" deleteColumns="0" deleteRows="0" sort="0" autoFilter="0" pivotTables="0"/>
  <autoFilter ref="A9:AL13">
    <filterColumn colId="3" showButton="0"/>
  </autoFilter>
  <mergeCells count="52">
    <mergeCell ref="H1:K1"/>
    <mergeCell ref="L1:T1"/>
    <mergeCell ref="B2:G2"/>
    <mergeCell ref="H2:T2"/>
    <mergeCell ref="B3:G3"/>
    <mergeCell ref="H3:T3"/>
    <mergeCell ref="AI5:AJ7"/>
    <mergeCell ref="AK5:AL7"/>
    <mergeCell ref="X5:X8"/>
    <mergeCell ref="Y5:Y8"/>
    <mergeCell ref="Z5:Z8"/>
    <mergeCell ref="AA5:AD7"/>
    <mergeCell ref="AE5:AF7"/>
    <mergeCell ref="AG5:AH7"/>
    <mergeCell ref="O6:T6"/>
    <mergeCell ref="B5:C5"/>
    <mergeCell ref="D5:N5"/>
    <mergeCell ref="O5:T5"/>
    <mergeCell ref="R8:R9"/>
    <mergeCell ref="M8:M9"/>
    <mergeCell ref="S8:S10"/>
    <mergeCell ref="T8:T10"/>
    <mergeCell ref="B8:B9"/>
    <mergeCell ref="C8:C9"/>
    <mergeCell ref="O8:O9"/>
    <mergeCell ref="G8:G9"/>
    <mergeCell ref="H8:H9"/>
    <mergeCell ref="I8:I9"/>
    <mergeCell ref="J8:J9"/>
    <mergeCell ref="B6:C6"/>
    <mergeCell ref="G6:N6"/>
    <mergeCell ref="D8:E9"/>
    <mergeCell ref="B10:G10"/>
    <mergeCell ref="N8:N9"/>
    <mergeCell ref="K8:K9"/>
    <mergeCell ref="L8:L9"/>
    <mergeCell ref="P8:P10"/>
    <mergeCell ref="Q8:Q9"/>
    <mergeCell ref="F17:N17"/>
    <mergeCell ref="J30:T30"/>
    <mergeCell ref="F16:N16"/>
    <mergeCell ref="F18:N18"/>
    <mergeCell ref="J20:T20"/>
    <mergeCell ref="J21:T21"/>
    <mergeCell ref="B22:H22"/>
    <mergeCell ref="J22:T22"/>
    <mergeCell ref="B24:C24"/>
    <mergeCell ref="D24:H24"/>
    <mergeCell ref="B30:C30"/>
    <mergeCell ref="D30:I30"/>
    <mergeCell ref="B15:C15"/>
    <mergeCell ref="F8:F9"/>
  </mergeCells>
  <phoneticPr fontId="26" type="noConversion"/>
  <conditionalFormatting sqref="H11:O13">
    <cfRule type="cellIs" dxfId="9" priority="4" operator="greaterThan">
      <formula>10</formula>
    </cfRule>
  </conditionalFormatting>
  <conditionalFormatting sqref="C1:C1048576">
    <cfRule type="duplicateValues" dxfId="8" priority="2"/>
  </conditionalFormatting>
  <dataValidations count="1">
    <dataValidation allowBlank="1" showInputMessage="1" showErrorMessage="1" errorTitle="Không xóa dữ liệu" error="Không xóa dữ liệu" prompt="Không xóa dữ liệu" sqref="D18 X3:AL9 W11:W13"/>
  </dataValidations>
  <pageMargins left="0.17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29"/>
  <sheetViews>
    <sheetView workbookViewId="0">
      <pane ySplit="4" topLeftCell="A5" activePane="bottomLeft" state="frozen"/>
      <selection activeCell="S16" sqref="S16"/>
      <selection pane="bottomLeft" activeCell="S16" sqref="S16"/>
    </sheetView>
  </sheetViews>
  <sheetFormatPr defaultColWidth="9" defaultRowHeight="15.75"/>
  <cols>
    <col min="1" max="1" width="1" style="1" customWidth="1"/>
    <col min="2" max="2" width="4" style="1" customWidth="1"/>
    <col min="3" max="3" width="12.33203125" style="1" customWidth="1"/>
    <col min="4" max="4" width="13.21875" style="1" customWidth="1"/>
    <col min="5" max="5" width="7.6640625" style="1" customWidth="1"/>
    <col min="6" max="6" width="9.33203125" style="1" hidden="1" customWidth="1"/>
    <col min="7" max="7" width="12.109375" style="1" customWidth="1"/>
    <col min="8" max="9" width="4.33203125" style="1" customWidth="1"/>
    <col min="10" max="10" width="4.33203125" style="1" hidden="1" customWidth="1"/>
    <col min="11" max="11" width="4.33203125" style="1" customWidth="1"/>
    <col min="12" max="12" width="3.21875" style="1" hidden="1" customWidth="1"/>
    <col min="13" max="13" width="3.44140625" style="1" hidden="1" customWidth="1"/>
    <col min="14" max="14" width="7.33203125" style="1" hidden="1" customWidth="1"/>
    <col min="15" max="15" width="4.21875" style="1" customWidth="1"/>
    <col min="16" max="16" width="6.44140625" style="1" customWidth="1"/>
    <col min="17" max="17" width="6.44140625" style="1" hidden="1" customWidth="1"/>
    <col min="18" max="18" width="11.88671875" style="1" hidden="1" customWidth="1"/>
    <col min="19" max="19" width="14.33203125" style="1" customWidth="1"/>
    <col min="20" max="20" width="4.88671875" style="1" customWidth="1"/>
    <col min="21" max="21" width="6.44140625" style="1" customWidth="1"/>
    <col min="22" max="22" width="6.44140625" style="2" customWidth="1"/>
    <col min="23" max="23" width="9" style="66"/>
    <col min="24" max="24" width="9.109375" style="66" bestFit="1" customWidth="1"/>
    <col min="25" max="25" width="9" style="66"/>
    <col min="26" max="26" width="10.33203125" style="66" bestFit="1" customWidth="1"/>
    <col min="27" max="27" width="9.109375" style="66" bestFit="1" customWidth="1"/>
    <col min="28" max="38" width="9" style="66"/>
    <col min="39" max="16384" width="9" style="1"/>
  </cols>
  <sheetData>
    <row r="1" spans="1:38" ht="21.75" hidden="1" customHeight="1">
      <c r="H1" s="161" t="s">
        <v>52</v>
      </c>
      <c r="I1" s="161"/>
      <c r="J1" s="161"/>
      <c r="K1" s="161"/>
      <c r="L1" s="162"/>
      <c r="M1" s="162"/>
      <c r="N1" s="162"/>
      <c r="O1" s="162"/>
      <c r="P1" s="162"/>
      <c r="Q1" s="162"/>
      <c r="R1" s="162"/>
      <c r="S1" s="162"/>
      <c r="T1" s="162"/>
    </row>
    <row r="2" spans="1:38" ht="27.75" customHeight="1">
      <c r="B2" s="157" t="s">
        <v>0</v>
      </c>
      <c r="C2" s="157"/>
      <c r="D2" s="157"/>
      <c r="E2" s="157"/>
      <c r="F2" s="157"/>
      <c r="G2" s="157"/>
      <c r="H2" s="158" t="s">
        <v>1327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"/>
    </row>
    <row r="3" spans="1:38" ht="25.5" customHeight="1">
      <c r="B3" s="159" t="s">
        <v>1</v>
      </c>
      <c r="C3" s="159"/>
      <c r="D3" s="159"/>
      <c r="E3" s="159"/>
      <c r="F3" s="159"/>
      <c r="G3" s="159"/>
      <c r="H3" s="160" t="s">
        <v>51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4"/>
      <c r="V3" s="5"/>
      <c r="AD3" s="67"/>
      <c r="AE3" s="68"/>
      <c r="AF3" s="67"/>
      <c r="AG3" s="67"/>
      <c r="AH3" s="67"/>
      <c r="AI3" s="68"/>
      <c r="AJ3" s="67"/>
    </row>
    <row r="4" spans="1:38" ht="4.5" customHeight="1">
      <c r="B4" s="6"/>
      <c r="C4" s="6"/>
      <c r="D4" s="6"/>
      <c r="E4" s="6"/>
      <c r="F4" s="6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5"/>
      <c r="AE4" s="69"/>
      <c r="AI4" s="69"/>
    </row>
    <row r="5" spans="1:38" ht="23.25" customHeight="1">
      <c r="B5" s="147" t="s">
        <v>2</v>
      </c>
      <c r="C5" s="147"/>
      <c r="D5" s="148" t="s">
        <v>62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 t="s">
        <v>50</v>
      </c>
      <c r="P5" s="149"/>
      <c r="Q5" s="149"/>
      <c r="R5" s="149"/>
      <c r="S5" s="149"/>
      <c r="T5" s="149"/>
      <c r="W5" s="67"/>
      <c r="X5" s="163" t="s">
        <v>46</v>
      </c>
      <c r="Y5" s="163" t="s">
        <v>8</v>
      </c>
      <c r="Z5" s="163" t="s">
        <v>45</v>
      </c>
      <c r="AA5" s="163" t="s">
        <v>44</v>
      </c>
      <c r="AB5" s="163"/>
      <c r="AC5" s="163"/>
      <c r="AD5" s="163"/>
      <c r="AE5" s="163" t="s">
        <v>43</v>
      </c>
      <c r="AF5" s="163"/>
      <c r="AG5" s="163" t="s">
        <v>41</v>
      </c>
      <c r="AH5" s="163"/>
      <c r="AI5" s="163" t="s">
        <v>42</v>
      </c>
      <c r="AJ5" s="163"/>
      <c r="AK5" s="163" t="s">
        <v>40</v>
      </c>
      <c r="AL5" s="163"/>
    </row>
    <row r="6" spans="1:38" ht="17.25" customHeight="1">
      <c r="B6" s="145" t="s">
        <v>3</v>
      </c>
      <c r="C6" s="145"/>
      <c r="D6" s="9"/>
      <c r="G6" s="146" t="s">
        <v>63</v>
      </c>
      <c r="H6" s="146"/>
      <c r="I6" s="146"/>
      <c r="J6" s="146"/>
      <c r="K6" s="146"/>
      <c r="L6" s="146"/>
      <c r="M6" s="146"/>
      <c r="N6" s="146"/>
      <c r="O6" s="146" t="s">
        <v>64</v>
      </c>
      <c r="P6" s="146"/>
      <c r="Q6" s="146"/>
      <c r="R6" s="146"/>
      <c r="S6" s="146"/>
      <c r="T6" s="146"/>
      <c r="W6" s="67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38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3"/>
      <c r="P7" s="3"/>
      <c r="Q7" s="3"/>
      <c r="R7" s="3"/>
      <c r="S7" s="3"/>
      <c r="T7" s="3"/>
      <c r="W7" s="67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8" ht="44.25" customHeight="1">
      <c r="B8" s="135" t="s">
        <v>4</v>
      </c>
      <c r="C8" s="150" t="s">
        <v>5</v>
      </c>
      <c r="D8" s="152" t="s">
        <v>6</v>
      </c>
      <c r="E8" s="153"/>
      <c r="F8" s="135" t="s">
        <v>7</v>
      </c>
      <c r="G8" s="135" t="s">
        <v>8</v>
      </c>
      <c r="H8" s="143" t="s">
        <v>9</v>
      </c>
      <c r="I8" s="143" t="s">
        <v>10</v>
      </c>
      <c r="J8" s="143" t="s">
        <v>11</v>
      </c>
      <c r="K8" s="143" t="s">
        <v>12</v>
      </c>
      <c r="L8" s="142" t="s">
        <v>13</v>
      </c>
      <c r="M8" s="142" t="s">
        <v>14</v>
      </c>
      <c r="N8" s="142" t="s">
        <v>15</v>
      </c>
      <c r="O8" s="142" t="s">
        <v>16</v>
      </c>
      <c r="P8" s="135" t="s">
        <v>17</v>
      </c>
      <c r="Q8" s="142" t="s">
        <v>18</v>
      </c>
      <c r="R8" s="135" t="s">
        <v>19</v>
      </c>
      <c r="S8" s="135" t="s">
        <v>20</v>
      </c>
      <c r="T8" s="135" t="s">
        <v>1336</v>
      </c>
      <c r="W8" s="67"/>
      <c r="X8" s="163"/>
      <c r="Y8" s="163"/>
      <c r="Z8" s="163"/>
      <c r="AA8" s="70" t="s">
        <v>21</v>
      </c>
      <c r="AB8" s="70" t="s">
        <v>22</v>
      </c>
      <c r="AC8" s="70" t="s">
        <v>23</v>
      </c>
      <c r="AD8" s="70" t="s">
        <v>24</v>
      </c>
      <c r="AE8" s="70" t="s">
        <v>25</v>
      </c>
      <c r="AF8" s="70" t="s">
        <v>24</v>
      </c>
      <c r="AG8" s="70" t="s">
        <v>25</v>
      </c>
      <c r="AH8" s="70" t="s">
        <v>24</v>
      </c>
      <c r="AI8" s="70" t="s">
        <v>25</v>
      </c>
      <c r="AJ8" s="70" t="s">
        <v>24</v>
      </c>
      <c r="AK8" s="70" t="s">
        <v>25</v>
      </c>
      <c r="AL8" s="71" t="s">
        <v>24</v>
      </c>
    </row>
    <row r="9" spans="1:38" ht="44.25" customHeight="1">
      <c r="B9" s="137"/>
      <c r="C9" s="151"/>
      <c r="D9" s="154"/>
      <c r="E9" s="155"/>
      <c r="F9" s="137"/>
      <c r="G9" s="137"/>
      <c r="H9" s="143"/>
      <c r="I9" s="143"/>
      <c r="J9" s="143"/>
      <c r="K9" s="143"/>
      <c r="L9" s="142"/>
      <c r="M9" s="142"/>
      <c r="N9" s="142"/>
      <c r="O9" s="142"/>
      <c r="P9" s="136"/>
      <c r="Q9" s="142"/>
      <c r="R9" s="137"/>
      <c r="S9" s="136"/>
      <c r="T9" s="136"/>
      <c r="V9" s="11"/>
      <c r="W9" s="67"/>
      <c r="X9" s="72" t="str">
        <f>+D5</f>
        <v>Những nguyên lý cơ bản của chủ nghĩa Mác Lê 2</v>
      </c>
      <c r="Y9" s="73" t="str">
        <f>+O5</f>
        <v xml:space="preserve">Mã HP: </v>
      </c>
      <c r="Z9" s="74">
        <f>+$AI$9+$AK$9+$AG$9</f>
        <v>1</v>
      </c>
      <c r="AA9" s="68">
        <f>COUNTIF($S$10:$S$62,"Khiển trách")</f>
        <v>0</v>
      </c>
      <c r="AB9" s="68">
        <f>COUNTIF($S$10:$S$62,"Cảnh cáo")</f>
        <v>0</v>
      </c>
      <c r="AC9" s="68">
        <f>COUNTIF($S$10:$S$62,"Đình chỉ thi")</f>
        <v>0</v>
      </c>
      <c r="AD9" s="75">
        <f>+($AA$9+$AB$9+$AC$9)/$Z$9*100%</f>
        <v>0</v>
      </c>
      <c r="AE9" s="68">
        <f>SUM(COUNTIF($S$10:$S$60,"Vắng"),COUNTIF($S$10:$S$60,"Vắng có phép"))</f>
        <v>0</v>
      </c>
      <c r="AF9" s="76">
        <f>+$AE$9/$Z$9</f>
        <v>0</v>
      </c>
      <c r="AG9" s="77">
        <f>COUNTIF($W$10:$W$60,"Thi lại")</f>
        <v>0</v>
      </c>
      <c r="AH9" s="76">
        <f>+$AG$9/$Z$9</f>
        <v>0</v>
      </c>
      <c r="AI9" s="77">
        <f>COUNTIF($W$10:$W$61,"Học lại")</f>
        <v>0</v>
      </c>
      <c r="AJ9" s="76">
        <f>+$AI$9/$Z$9</f>
        <v>0</v>
      </c>
      <c r="AK9" s="68">
        <f>COUNTIF($W$11:$W$61,"Đạt")</f>
        <v>1</v>
      </c>
      <c r="AL9" s="75">
        <f>+$AK$9/$Z$9</f>
        <v>1</v>
      </c>
    </row>
    <row r="10" spans="1:38" ht="14.25" customHeight="1">
      <c r="B10" s="138" t="s">
        <v>26</v>
      </c>
      <c r="C10" s="139"/>
      <c r="D10" s="139"/>
      <c r="E10" s="139"/>
      <c r="F10" s="139"/>
      <c r="G10" s="140"/>
      <c r="H10" s="12">
        <v>30</v>
      </c>
      <c r="I10" s="12">
        <v>20</v>
      </c>
      <c r="J10" s="13"/>
      <c r="K10" s="12"/>
      <c r="L10" s="14"/>
      <c r="M10" s="15"/>
      <c r="N10" s="15"/>
      <c r="O10" s="64">
        <f>100-(H10+I10+J10+K10)</f>
        <v>50</v>
      </c>
      <c r="P10" s="137"/>
      <c r="Q10" s="16"/>
      <c r="R10" s="16"/>
      <c r="S10" s="137"/>
      <c r="T10" s="137"/>
      <c r="W10" s="6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ht="48.75" customHeight="1">
      <c r="B11" s="17">
        <v>1</v>
      </c>
      <c r="C11" s="30" t="s">
        <v>57</v>
      </c>
      <c r="D11" s="31" t="s">
        <v>58</v>
      </c>
      <c r="E11" s="32" t="s">
        <v>59</v>
      </c>
      <c r="F11" s="33" t="s">
        <v>60</v>
      </c>
      <c r="G11" s="30" t="s">
        <v>61</v>
      </c>
      <c r="H11" s="34">
        <v>7</v>
      </c>
      <c r="I11" s="34">
        <v>7</v>
      </c>
      <c r="J11" s="22" t="s">
        <v>27</v>
      </c>
      <c r="K11" s="22" t="s">
        <v>27</v>
      </c>
      <c r="L11" s="23"/>
      <c r="M11" s="23"/>
      <c r="N11" s="23"/>
      <c r="O11" s="24">
        <v>3</v>
      </c>
      <c r="P11" s="25">
        <f>ROUND(SUMPRODUCT(H11:O11,$H$10:$O$10)/100,1)</f>
        <v>5</v>
      </c>
      <c r="Q11" s="26" t="str">
        <f>IF(AND($P11&gt;=9,$P11&lt;=10),"A+","")&amp;IF(AND($P11&gt;=8.5,$P11&lt;=8.9),"A","")&amp;IF(AND($P11&gt;=8,$P11&lt;=8.4),"B+","")&amp;IF(AND($P11&gt;=7,$P11&lt;=7.9),"B","")&amp;IF(AND($P11&gt;=6.5,$P11&lt;=6.9),"C+","")&amp;IF(AND($P11&gt;=5.5,$P11&lt;=6.4),"C","")&amp;IF(AND($P11&gt;=5,$P11&lt;=5.4),"D+","")&amp;IF(AND($P11&gt;=4,$P11&lt;=4.9),"D","")&amp;IF(AND($P11&lt;4),"F","")</f>
        <v>D+</v>
      </c>
      <c r="R11" s="26" t="str">
        <f>IF($P11&lt;4,"Kém",IF(AND($P11&gt;=4,$P11&lt;=5.4),"Trung bình yếu",IF(AND($P11&gt;=5.5,$P11&lt;=6.9),"Trung bình",IF(AND($P11&gt;=7,$P11&lt;=8.4),"Khá",IF(AND($P11&gt;=8.5,$P11&lt;=10),"Giỏi","")))))</f>
        <v>Trung bình yếu</v>
      </c>
      <c r="S11" s="87" t="str">
        <f>+IF(OR($H11=0,$I11=0,$J11=0,$K11=0),"Không đủ ĐKDT","")</f>
        <v/>
      </c>
      <c r="T11" s="98">
        <v>2</v>
      </c>
      <c r="U11" s="3"/>
      <c r="V11" s="28"/>
      <c r="W11" s="79" t="str">
        <f>IF(S11="Không đủ ĐKDT","Học lại",IF(S11="Đình chỉ thi","Học lại",IF(AND(MID(G11,2,2)&gt;="12",S11="Vắng"),"Học lại",IF(S11="Vắng có phép", "Thi lại",IF(S11="Nợ học phí", "Thi lại",IF(AND((MID(G11,2,2)&lt;"12"),P11&lt;4.5),"Thi lại",IF(P11&lt;4,"Học lại","Đạt")))))))</f>
        <v>Đạt</v>
      </c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9" customHeight="1">
      <c r="A12" s="2"/>
      <c r="B12" s="43"/>
      <c r="C12" s="44"/>
      <c r="D12" s="44"/>
      <c r="E12" s="45"/>
      <c r="F12" s="45"/>
      <c r="G12" s="45"/>
      <c r="H12" s="46"/>
      <c r="I12" s="47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3"/>
    </row>
    <row r="13" spans="1:38" ht="16.5">
      <c r="A13" s="2"/>
      <c r="B13" s="141" t="s">
        <v>28</v>
      </c>
      <c r="C13" s="141"/>
      <c r="D13" s="44"/>
      <c r="E13" s="45"/>
      <c r="F13" s="45"/>
      <c r="G13" s="45"/>
      <c r="H13" s="46"/>
      <c r="I13" s="47"/>
      <c r="J13" s="4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3"/>
    </row>
    <row r="14" spans="1:38" ht="16.5" customHeight="1">
      <c r="A14" s="2"/>
      <c r="B14" s="49" t="s">
        <v>29</v>
      </c>
      <c r="C14" s="49"/>
      <c r="D14" s="50">
        <f>+$Z$9</f>
        <v>1</v>
      </c>
      <c r="E14" s="51" t="s">
        <v>30</v>
      </c>
      <c r="F14" s="130" t="s">
        <v>31</v>
      </c>
      <c r="G14" s="130"/>
      <c r="H14" s="130"/>
      <c r="I14" s="130"/>
      <c r="J14" s="130"/>
      <c r="K14" s="130"/>
      <c r="L14" s="130"/>
      <c r="M14" s="130"/>
      <c r="N14" s="130"/>
      <c r="O14" s="52">
        <f>$Z$9 -COUNTIF($S$10:$S$192,"Vắng") -COUNTIF($S$10:$S$192,"Vắng có phép") - COUNTIF($S$10:$S$192,"Đình chỉ thi") - COUNTIF($S$10:$S$192,"Không đủ ĐKDT")</f>
        <v>1</v>
      </c>
      <c r="P14" s="52"/>
      <c r="Q14" s="52"/>
      <c r="R14" s="53"/>
      <c r="S14" s="54" t="s">
        <v>30</v>
      </c>
      <c r="T14" s="53"/>
      <c r="U14" s="3"/>
    </row>
    <row r="15" spans="1:38" ht="16.5" customHeight="1">
      <c r="A15" s="2"/>
      <c r="B15" s="49" t="s">
        <v>32</v>
      </c>
      <c r="C15" s="49"/>
      <c r="D15" s="50">
        <f>+$AK$9</f>
        <v>1</v>
      </c>
      <c r="E15" s="51" t="s">
        <v>30</v>
      </c>
      <c r="F15" s="130" t="s">
        <v>33</v>
      </c>
      <c r="G15" s="130"/>
      <c r="H15" s="130"/>
      <c r="I15" s="130"/>
      <c r="J15" s="130"/>
      <c r="K15" s="130"/>
      <c r="L15" s="130"/>
      <c r="M15" s="130"/>
      <c r="N15" s="130"/>
      <c r="O15" s="55">
        <f>COUNTIF($S$10:$S$68,"Vắng")</f>
        <v>0</v>
      </c>
      <c r="P15" s="55"/>
      <c r="Q15" s="55"/>
      <c r="R15" s="56"/>
      <c r="S15" s="54" t="s">
        <v>30</v>
      </c>
      <c r="T15" s="56"/>
      <c r="U15" s="3"/>
    </row>
    <row r="16" spans="1:38" ht="16.5" customHeight="1">
      <c r="A16" s="2"/>
      <c r="B16" s="49" t="s">
        <v>47</v>
      </c>
      <c r="C16" s="49"/>
      <c r="D16" s="65">
        <f>COUNTIF(W11:W11,"Học lại")</f>
        <v>0</v>
      </c>
      <c r="E16" s="51" t="s">
        <v>30</v>
      </c>
      <c r="F16" s="130" t="s">
        <v>48</v>
      </c>
      <c r="G16" s="130"/>
      <c r="H16" s="130"/>
      <c r="I16" s="130"/>
      <c r="J16" s="130"/>
      <c r="K16" s="130"/>
      <c r="L16" s="130"/>
      <c r="M16" s="130"/>
      <c r="N16" s="130"/>
      <c r="O16" s="52">
        <f>COUNTIF($S$10:$S$68,"Vắng có phép")</f>
        <v>0</v>
      </c>
      <c r="P16" s="52"/>
      <c r="Q16" s="52"/>
      <c r="R16" s="53"/>
      <c r="S16" s="54" t="s">
        <v>30</v>
      </c>
      <c r="T16" s="53"/>
      <c r="U16" s="3"/>
    </row>
    <row r="17" spans="1:38" ht="3" customHeight="1">
      <c r="A17" s="2"/>
      <c r="B17" s="43"/>
      <c r="C17" s="44"/>
      <c r="D17" s="44"/>
      <c r="E17" s="45"/>
      <c r="F17" s="45"/>
      <c r="G17" s="45"/>
      <c r="H17" s="46"/>
      <c r="I17" s="47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"/>
    </row>
    <row r="18" spans="1:38">
      <c r="B18" s="84" t="s">
        <v>49</v>
      </c>
      <c r="C18" s="84"/>
      <c r="D18" s="85">
        <f>COUNTIF(W11:W11,"Thi lại")</f>
        <v>0</v>
      </c>
      <c r="E18" s="86" t="s">
        <v>30</v>
      </c>
      <c r="F18" s="3"/>
      <c r="G18" s="3"/>
      <c r="H18" s="3"/>
      <c r="I18" s="3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3"/>
    </row>
    <row r="19" spans="1:38" ht="24.75" customHeight="1">
      <c r="B19" s="84"/>
      <c r="C19" s="84"/>
      <c r="D19" s="85"/>
      <c r="E19" s="86"/>
      <c r="F19" s="3"/>
      <c r="G19" s="3"/>
      <c r="H19" s="3"/>
      <c r="I19" s="3"/>
      <c r="J19" s="131" t="s">
        <v>1335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3"/>
    </row>
    <row r="20" spans="1:38">
      <c r="A20" s="57"/>
      <c r="B20" s="132" t="s">
        <v>34</v>
      </c>
      <c r="C20" s="132"/>
      <c r="D20" s="132"/>
      <c r="E20" s="132"/>
      <c r="F20" s="132"/>
      <c r="G20" s="132"/>
      <c r="H20" s="132"/>
      <c r="I20" s="58"/>
      <c r="J20" s="134" t="s">
        <v>35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3"/>
    </row>
    <row r="21" spans="1:38" ht="4.5" customHeight="1">
      <c r="A21" s="2"/>
      <c r="B21" s="43"/>
      <c r="C21" s="59"/>
      <c r="D21" s="59"/>
      <c r="E21" s="60"/>
      <c r="F21" s="60"/>
      <c r="G21" s="60"/>
      <c r="H21" s="61"/>
      <c r="I21" s="62"/>
      <c r="J21" s="6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38" s="2" customFormat="1">
      <c r="B22" s="132" t="s">
        <v>36</v>
      </c>
      <c r="C22" s="132"/>
      <c r="D22" s="133" t="s">
        <v>37</v>
      </c>
      <c r="E22" s="133"/>
      <c r="F22" s="133"/>
      <c r="G22" s="133"/>
      <c r="H22" s="133"/>
      <c r="I22" s="62"/>
      <c r="J22" s="62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3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</row>
    <row r="23" spans="1:38" s="2" customForma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</row>
    <row r="24" spans="1:38" s="2" customForma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</row>
    <row r="25" spans="1:38" s="2" customForma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</row>
    <row r="26" spans="1:38" s="2" customForma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</row>
    <row r="27" spans="1:38" s="2" customForma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</row>
    <row r="28" spans="1:38" s="2" customFormat="1" ht="18" customHeight="1">
      <c r="A28" s="1"/>
      <c r="B28" s="129" t="s">
        <v>54</v>
      </c>
      <c r="C28" s="129"/>
      <c r="D28" s="129" t="s">
        <v>55</v>
      </c>
      <c r="E28" s="129"/>
      <c r="F28" s="129"/>
      <c r="G28" s="129"/>
      <c r="H28" s="129"/>
      <c r="I28" s="129"/>
      <c r="J28" s="129" t="s">
        <v>38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3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s="2" customFormat="1" ht="4.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</row>
  </sheetData>
  <sheetProtection formatCells="0" formatColumns="0" formatRows="0" insertColumns="0" insertRows="0" insertHyperlinks="0" deleteColumns="0" deleteRows="0" sort="0" autoFilter="0" pivotTables="0"/>
  <autoFilter ref="A9:AL11">
    <filterColumn colId="3" showButton="0"/>
  </autoFilter>
  <mergeCells count="52">
    <mergeCell ref="H1:K1"/>
    <mergeCell ref="L1:T1"/>
    <mergeCell ref="F14:N14"/>
    <mergeCell ref="O5:T5"/>
    <mergeCell ref="O6:T6"/>
    <mergeCell ref="B2:G2"/>
    <mergeCell ref="H2:T2"/>
    <mergeCell ref="B3:G3"/>
    <mergeCell ref="H3:T3"/>
    <mergeCell ref="R8:R9"/>
    <mergeCell ref="AI5:AJ7"/>
    <mergeCell ref="AK5:AL7"/>
    <mergeCell ref="B6:C6"/>
    <mergeCell ref="B5:C5"/>
    <mergeCell ref="X5:X8"/>
    <mergeCell ref="Y5:Y8"/>
    <mergeCell ref="Z5:Z8"/>
    <mergeCell ref="B8:B9"/>
    <mergeCell ref="C8:C9"/>
    <mergeCell ref="D8:E9"/>
    <mergeCell ref="AE5:AF7"/>
    <mergeCell ref="AG5:AH7"/>
    <mergeCell ref="O8:O9"/>
    <mergeCell ref="P8:P10"/>
    <mergeCell ref="Q8:Q9"/>
    <mergeCell ref="AA5:AD7"/>
    <mergeCell ref="T8:T10"/>
    <mergeCell ref="D5:N5"/>
    <mergeCell ref="G6:N6"/>
    <mergeCell ref="F16:N16"/>
    <mergeCell ref="J18:T18"/>
    <mergeCell ref="F15:N15"/>
    <mergeCell ref="L8:L9"/>
    <mergeCell ref="H8:H9"/>
    <mergeCell ref="G8:G9"/>
    <mergeCell ref="S8:S10"/>
    <mergeCell ref="B10:G10"/>
    <mergeCell ref="B13:C13"/>
    <mergeCell ref="M8:M9"/>
    <mergeCell ref="N8:N9"/>
    <mergeCell ref="F8:F9"/>
    <mergeCell ref="I8:I9"/>
    <mergeCell ref="J8:J9"/>
    <mergeCell ref="K8:K9"/>
    <mergeCell ref="B28:C28"/>
    <mergeCell ref="D28:I28"/>
    <mergeCell ref="J28:T28"/>
    <mergeCell ref="J19:T19"/>
    <mergeCell ref="B20:H20"/>
    <mergeCell ref="J20:T20"/>
    <mergeCell ref="B22:C22"/>
    <mergeCell ref="D22:H22"/>
  </mergeCells>
  <phoneticPr fontId="26" type="noConversion"/>
  <conditionalFormatting sqref="J11:O11">
    <cfRule type="cellIs" dxfId="7" priority="12" operator="greaterThan">
      <formula>10</formula>
    </cfRule>
  </conditionalFormatting>
  <conditionalFormatting sqref="C1:C10 C12:C65536">
    <cfRule type="duplicateValues" dxfId="6" priority="3"/>
  </conditionalFormatting>
  <conditionalFormatting sqref="H11:I11">
    <cfRule type="cellIs" dxfId="5" priority="2" operator="greaterThan">
      <formula>10</formula>
    </cfRule>
  </conditionalFormatting>
  <conditionalFormatting sqref="C11">
    <cfRule type="duplicateValues" dxfId="4" priority="1"/>
  </conditionalFormatting>
  <dataValidations count="1">
    <dataValidation allowBlank="1" showInputMessage="1" showErrorMessage="1" errorTitle="Không xóa dữ liệu" error="Không xóa dữ liệu" prompt="Không xóa dữ liệu" sqref="D16 X3:AL9 W11"/>
  </dataValidations>
  <pageMargins left="0.17" right="3.937007874015748E-2" top="0.23622047244094491" bottom="0.35433070866141736" header="0.15748031496062992" footer="0.11811023622047245"/>
  <pageSetup paperSize="9" scale="95" orientation="portrait" r:id="rId1"/>
  <headerFooter alignWithMargins="0">
    <oddFooter>&amp;R&amp;"Times New Roman,Italic"&amp;11Trang &amp;P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GDTC</vt:lpstr>
      <vt:lpstr>Toan cao cap</vt:lpstr>
      <vt:lpstr>Dai so</vt:lpstr>
      <vt:lpstr>NLML1</vt:lpstr>
      <vt:lpstr>Giai tich1</vt:lpstr>
      <vt:lpstr>XSTK</vt:lpstr>
      <vt:lpstr>TTHCM</vt:lpstr>
      <vt:lpstr>Vật lý 3</vt:lpstr>
      <vt:lpstr>NLML2</vt:lpstr>
      <vt:lpstr>Toan ky thuat</vt:lpstr>
      <vt:lpstr>'Dai so'!Print_Titles</vt:lpstr>
      <vt:lpstr>GDTC!Print_Titles</vt:lpstr>
      <vt:lpstr>'Giai tich1'!Print_Titles</vt:lpstr>
      <vt:lpstr>NLML1!Print_Titles</vt:lpstr>
      <vt:lpstr>NLML2!Print_Titles</vt:lpstr>
      <vt:lpstr>'Toan cao cap'!Print_Titles</vt:lpstr>
      <vt:lpstr>'Toan ky thuat'!Print_Titles</vt:lpstr>
      <vt:lpstr>TTHCM!Print_Titles</vt:lpstr>
      <vt:lpstr>'Vật lý 3'!Print_Titles</vt:lpstr>
      <vt:lpstr>XSTK!Print_Titles</vt:lpstr>
    </vt:vector>
  </TitlesOfParts>
  <Company>Micrsoft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 Professional SP3</dc:creator>
  <cp:lastModifiedBy>Nguyen Canh Chau</cp:lastModifiedBy>
  <cp:lastPrinted>2017-04-12T07:28:00Z</cp:lastPrinted>
  <dcterms:created xsi:type="dcterms:W3CDTF">2015-04-17T02:48:53Z</dcterms:created>
  <dcterms:modified xsi:type="dcterms:W3CDTF">2017-04-14T02:54:29Z</dcterms:modified>
</cp:coreProperties>
</file>